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4.xml" ContentType="application/vnd.openxmlformats-officedocument.drawing+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S:\DEVELOP\Manual Calculators\AgriStability\2026\C2605-0240 Statement A 2026\"/>
    </mc:Choice>
  </mc:AlternateContent>
  <xr:revisionPtr revIDLastSave="0" documentId="13_ncr:1_{0CC42F25-0FEE-4054-98A9-5F1AA1894CC6}" xr6:coauthVersionLast="47" xr6:coauthVersionMax="47" xr10:uidLastSave="{00000000-0000-0000-0000-000000000000}"/>
  <workbookProtection workbookAlgorithmName="SHA-512" workbookHashValue="xSld4JcEyZ6nprRQ+7KeKG8M7LepZArShjacXMj61mgoln9qXjba9dNgncG3j18DYCjmde7aAdHwqo1VDMDlxg==" workbookSaltValue="h6GgDVUb9ToJWHVOdhqVig==" workbookSpinCount="100000" lockStructure="1"/>
  <bookViews>
    <workbookView xWindow="32811" yWindow="-103" windowWidth="33120" windowHeight="18000" tabRatio="601" activeTab="1" xr2:uid="{00000000-000D-0000-FFFF-FFFF00000000}"/>
  </bookViews>
  <sheets>
    <sheet name="Instruction" sheetId="31" r:id="rId1"/>
    <sheet name="1 - Ident" sheetId="20" r:id="rId2"/>
    <sheet name="2 - Income" sheetId="30" r:id="rId3"/>
    <sheet name="3 - Expenses" sheetId="28" r:id="rId4"/>
    <sheet name="4 - Summary" sheetId="27" r:id="rId5"/>
    <sheet name="RC4060 Codes" sheetId="29" r:id="rId6"/>
    <sheet name="Properties (Data)" sheetId="32" state="hidden" r:id="rId7"/>
  </sheets>
  <functionGroups builtInGroupCount="19"/>
  <definedNames>
    <definedName name="AppStab">'1 - Ident'!$H$2</definedName>
    <definedName name="AppType">'1 - Ident'!$H$4</definedName>
    <definedName name="gincome" localSheetId="2">'2 - Income'!$BQ$47</definedName>
    <definedName name="LocalProperties">'Properties (Data)'!$A$1:$B$13</definedName>
    <definedName name="_xlnm.Print_Area" localSheetId="1">'1 - Ident'!$A$1:$BS$151</definedName>
    <definedName name="_xlnm.Print_Area" localSheetId="2">'2 - Income'!$A$1:$BZ$48</definedName>
    <definedName name="_xlnm.Print_Area" localSheetId="3">'3 - Expenses'!$A$1:$CE$54</definedName>
    <definedName name="_xlnm.Print_Area" localSheetId="4">'4 - Summary'!$A$1:$BS$34</definedName>
    <definedName name="_xlnm.Print_Area" localSheetId="5">'RC4060 Codes'!$B$1:$C$301</definedName>
    <definedName name="RC_Expense_Codes">'RC4060 Codes'!$F$3:$G$116</definedName>
    <definedName name="RC_Expense_Names">'RC4060 Codes'!$F$3:$F$116</definedName>
    <definedName name="RC_Income_Codes">'RC4060 Codes'!$H$3:$I$113</definedName>
    <definedName name="RC_Income_Names">'RC4060 Codes'!$H$3:$H$112</definedName>
    <definedName name="ReplyEmailAddress">'Properties (Data)'!$B$4</definedName>
    <definedName name="Section4" localSheetId="5">'RC4060 Codes'!$A$3:$C$301</definedName>
    <definedName name="Section5" localSheetId="5">'RC4060 Codes'!#REF!</definedName>
    <definedName name="SendTo">'Properties (Data)'!$B$4</definedName>
    <definedName name="Subject">'Properties (Data)'!$B$5</definedName>
    <definedName name="TaxYear">'Properties (Data)'!$B$3</definedName>
    <definedName name="texpenses" localSheetId="3">'3 - Expenses'!$BW$54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32" l="1"/>
  <c r="B13" i="32"/>
  <c r="H2" i="20" s="1"/>
  <c r="H2" i="28" s="1"/>
  <c r="X23" i="30"/>
  <c r="X24" i="30"/>
  <c r="X25" i="30"/>
  <c r="X26" i="30"/>
  <c r="X27" i="30"/>
  <c r="X28" i="30"/>
  <c r="X29" i="30"/>
  <c r="X30" i="30"/>
  <c r="X31" i="30"/>
  <c r="X32" i="30"/>
  <c r="X33" i="30"/>
  <c r="X34" i="30"/>
  <c r="X35" i="30"/>
  <c r="X36" i="30"/>
  <c r="X37" i="30"/>
  <c r="X38" i="30"/>
  <c r="X22" i="30"/>
  <c r="Z14" i="28"/>
  <c r="Z15" i="28"/>
  <c r="Z16" i="28"/>
  <c r="Z17" i="28"/>
  <c r="Z18" i="28"/>
  <c r="Z19" i="28"/>
  <c r="Z13" i="28"/>
  <c r="H2" i="27" l="1"/>
  <c r="BN34" i="27" l="1"/>
  <c r="BK5" i="27"/>
  <c r="BJ5" i="27"/>
  <c r="BQ3" i="27"/>
  <c r="BM3" i="27"/>
  <c r="AE54" i="28"/>
  <c r="BV52" i="28" s="1"/>
  <c r="BV48" i="28"/>
  <c r="BV53" i="28" s="1"/>
  <c r="AE23" i="28"/>
  <c r="BV51" i="28" s="1"/>
  <c r="BW5" i="28"/>
  <c r="H4" i="28"/>
  <c r="CC3" i="28"/>
  <c r="BY3" i="28"/>
  <c r="AC48" i="30"/>
  <c r="BQ45" i="30" s="1"/>
  <c r="BQ42" i="30"/>
  <c r="BQ46" i="30" s="1"/>
  <c r="BQ6" i="30"/>
  <c r="H5" i="30"/>
  <c r="BW4" i="30"/>
  <c r="BS4" i="30"/>
  <c r="H3" i="30"/>
  <c r="BV54" i="28" l="1"/>
  <c r="V12" i="27" s="1"/>
  <c r="BQ47" i="30"/>
  <c r="V11" i="27" s="1"/>
  <c r="V13" i="27" l="1"/>
  <c r="BF13" i="27" s="1"/>
  <c r="BF14" i="27" s="1"/>
</calcChain>
</file>

<file path=xl/sharedStrings.xml><?xml version="1.0" encoding="utf-8"?>
<sst xmlns="http://schemas.openxmlformats.org/spreadsheetml/2006/main" count="803" uniqueCount="518">
  <si>
    <t>Yes</t>
  </si>
  <si>
    <t>No</t>
  </si>
  <si>
    <t>From:</t>
  </si>
  <si>
    <t>Total A</t>
  </si>
  <si>
    <t>Code</t>
  </si>
  <si>
    <t>To:</t>
  </si>
  <si>
    <t>$</t>
  </si>
  <si>
    <t xml:space="preserve"> Agricultural contract work</t>
  </si>
  <si>
    <t xml:space="preserve"> Patronage dividends</t>
  </si>
  <si>
    <t xml:space="preserve"> Interest</t>
  </si>
  <si>
    <t xml:space="preserve"> Gravel</t>
  </si>
  <si>
    <t xml:space="preserve"> Trucking (farm-related only)</t>
  </si>
  <si>
    <t xml:space="preserve"> Resales of commodities purchased</t>
  </si>
  <si>
    <t xml:space="preserve"> Leases (gas, oil well, surface, etc.)</t>
  </si>
  <si>
    <t xml:space="preserve"> Other (specify):</t>
  </si>
  <si>
    <t>Total B</t>
  </si>
  <si>
    <t>Line</t>
  </si>
  <si>
    <t>9540</t>
  </si>
  <si>
    <t>9544</t>
  </si>
  <si>
    <t>9574</t>
  </si>
  <si>
    <t>9575</t>
  </si>
  <si>
    <t>9601</t>
  </si>
  <si>
    <t>9605</t>
  </si>
  <si>
    <t>9607</t>
  </si>
  <si>
    <t>9610</t>
  </si>
  <si>
    <t>9611</t>
  </si>
  <si>
    <t>9612</t>
  </si>
  <si>
    <t>9613</t>
  </si>
  <si>
    <t>9614</t>
  </si>
  <si>
    <t>9600</t>
  </si>
  <si>
    <t>+</t>
  </si>
  <si>
    <t>Minerals and salts</t>
  </si>
  <si>
    <t>Machinery (gasoline, diesel fuel, oil)</t>
  </si>
  <si>
    <t>Electricity</t>
  </si>
  <si>
    <t>Heating fuel</t>
  </si>
  <si>
    <t>Storage/drying</t>
  </si>
  <si>
    <t>Total C</t>
  </si>
  <si>
    <t>Total D</t>
  </si>
  <si>
    <t>Total E</t>
  </si>
  <si>
    <t xml:space="preserve"> </t>
  </si>
  <si>
    <t>9661</t>
  </si>
  <si>
    <t>9662</t>
  </si>
  <si>
    <t>9663</t>
  </si>
  <si>
    <t>9665</t>
  </si>
  <si>
    <t>9713</t>
  </si>
  <si>
    <t>9714</t>
  </si>
  <si>
    <t>9764</t>
  </si>
  <si>
    <t>9799</t>
  </si>
  <si>
    <t>9801</t>
  </si>
  <si>
    <t>9802</t>
  </si>
  <si>
    <t>9815</t>
  </si>
  <si>
    <t>9822</t>
  </si>
  <si>
    <t>Machinery lease/rental</t>
  </si>
  <si>
    <t>Land clearing and draining</t>
  </si>
  <si>
    <t>Agricultural contract work</t>
  </si>
  <si>
    <t>Other insurance premiums</t>
  </si>
  <si>
    <t>Interest (real estate, mortgage, other)</t>
  </si>
  <si>
    <t>Memberships/subscription fees</t>
  </si>
  <si>
    <t>Office expenses</t>
  </si>
  <si>
    <t>Legal and accounting fees</t>
  </si>
  <si>
    <t>Property taxes</t>
  </si>
  <si>
    <t>Motor vehicle expenses</t>
  </si>
  <si>
    <t>Small tools</t>
  </si>
  <si>
    <t>Soil testing</t>
  </si>
  <si>
    <t>Licenses/permits</t>
  </si>
  <si>
    <t>Telephone</t>
  </si>
  <si>
    <t>Quota rental (tobacco, dairy)</t>
  </si>
  <si>
    <t>Gravel</t>
  </si>
  <si>
    <t>Purchases of commodities resold</t>
  </si>
  <si>
    <t>Motor vehicle interest and leasing costs</t>
  </si>
  <si>
    <t>Mandatory inventory adjustments - prior year</t>
  </si>
  <si>
    <t>Optional inventory adjustments - prior year</t>
  </si>
  <si>
    <t>9765</t>
  </si>
  <si>
    <t>9796</t>
  </si>
  <si>
    <t>9798</t>
  </si>
  <si>
    <t>9805</t>
  </si>
  <si>
    <t>9807</t>
  </si>
  <si>
    <t>9808</t>
  </si>
  <si>
    <t>9809</t>
  </si>
  <si>
    <t>9810</t>
  </si>
  <si>
    <t>9811</t>
  </si>
  <si>
    <t>9816</t>
  </si>
  <si>
    <t>9819</t>
  </si>
  <si>
    <t>9820</t>
  </si>
  <si>
    <t>9821</t>
  </si>
  <si>
    <t>9823</t>
  </si>
  <si>
    <t>9824</t>
  </si>
  <si>
    <t>9825</t>
  </si>
  <si>
    <t>9826</t>
  </si>
  <si>
    <t>9827</t>
  </si>
  <si>
    <t>9829</t>
  </si>
  <si>
    <t>9936</t>
  </si>
  <si>
    <t>Amount</t>
  </si>
  <si>
    <t xml:space="preserve">Total A   </t>
  </si>
  <si>
    <t>Arm's length salaries</t>
  </si>
  <si>
    <t>Non-arm's length salaries</t>
  </si>
  <si>
    <t>Pesticides and chemical treatments</t>
  </si>
  <si>
    <t>Veterinary fees, medicine, and breeding fees</t>
  </si>
  <si>
    <t>Freight and shipping</t>
  </si>
  <si>
    <t>of</t>
  </si>
  <si>
    <t>Containers and twine</t>
  </si>
  <si>
    <t>Insurance premiums (crop or production)</t>
  </si>
  <si>
    <t xml:space="preserve">                  Total D</t>
  </si>
  <si>
    <t>Commissions and levies</t>
  </si>
  <si>
    <t>Private insurance premiums for allowable commodities</t>
  </si>
  <si>
    <t>Round all income amounts to the nearest dollar.</t>
  </si>
  <si>
    <t>Address</t>
  </si>
  <si>
    <t>Other program payments</t>
  </si>
  <si>
    <t>-</t>
  </si>
  <si>
    <t>=</t>
  </si>
  <si>
    <t>Business risk management (BRM) and disaster assistance payments</t>
  </si>
  <si>
    <t xml:space="preserve"> Machine rentals</t>
  </si>
  <si>
    <t>Other (specify):</t>
  </si>
  <si>
    <t>Fertilizers and soil supplements</t>
  </si>
  <si>
    <t>Commodity sales and program payments</t>
  </si>
  <si>
    <t>Other farming income</t>
  </si>
  <si>
    <t>Summary of income</t>
  </si>
  <si>
    <t>Non-allowable expenses</t>
  </si>
  <si>
    <t>Allowable expenses</t>
  </si>
  <si>
    <t>Summary of expenses</t>
  </si>
  <si>
    <t>Resales, rebates, GST/HST for allowable expenses</t>
  </si>
  <si>
    <t>Corporation</t>
  </si>
  <si>
    <t>Co-operative</t>
  </si>
  <si>
    <t>Canadian Wheat Board Payments</t>
  </si>
  <si>
    <t>Barley</t>
  </si>
  <si>
    <t>Beans (Dry Edible)</t>
  </si>
  <si>
    <t>Borage</t>
  </si>
  <si>
    <t>Buckwheat</t>
  </si>
  <si>
    <t>Canary Seed</t>
  </si>
  <si>
    <t>Canola</t>
  </si>
  <si>
    <t>Corn</t>
  </si>
  <si>
    <t>Faba Beans</t>
  </si>
  <si>
    <t>Field Peas</t>
  </si>
  <si>
    <t>Flaxseed</t>
  </si>
  <si>
    <t>Forage Seed</t>
  </si>
  <si>
    <t>Chick Peas / Garbanzo Beans</t>
  </si>
  <si>
    <t>Mixed Grain</t>
  </si>
  <si>
    <t>Beans, Fresh</t>
  </si>
  <si>
    <t>Hemp</t>
  </si>
  <si>
    <t>Khorasan Wheat / Kamut</t>
  </si>
  <si>
    <t>Spelt</t>
  </si>
  <si>
    <t>Oilseed Radish</t>
  </si>
  <si>
    <t>Grain (Pellets, Screenings, Silage)</t>
  </si>
  <si>
    <t>Lathyrus</t>
  </si>
  <si>
    <t>Lentils</t>
  </si>
  <si>
    <t>Lupins</t>
  </si>
  <si>
    <t>Millet</t>
  </si>
  <si>
    <t>Mustard Seed</t>
  </si>
  <si>
    <t>Oats</t>
  </si>
  <si>
    <t>Prepared Feed and Protein Supplements (Itemized)</t>
  </si>
  <si>
    <t>Quinoa</t>
  </si>
  <si>
    <t>Rice</t>
  </si>
  <si>
    <t>Rye</t>
  </si>
  <si>
    <t>Safflower</t>
  </si>
  <si>
    <t>Vegetable Seed (Seed Production Only)</t>
  </si>
  <si>
    <t>Soybeans</t>
  </si>
  <si>
    <t>Sunflowers</t>
  </si>
  <si>
    <t>Triticale</t>
  </si>
  <si>
    <t>Wheat</t>
  </si>
  <si>
    <t>Apples</t>
  </si>
  <si>
    <t>Currants (Black, Red)</t>
  </si>
  <si>
    <t>Blackberries</t>
  </si>
  <si>
    <t>Blueberries</t>
  </si>
  <si>
    <t>Cranberries</t>
  </si>
  <si>
    <t>Gooseberries</t>
  </si>
  <si>
    <t>Loganberries</t>
  </si>
  <si>
    <t>Raspberries</t>
  </si>
  <si>
    <t>Saskatoon Berries</t>
  </si>
  <si>
    <t>Strawberries</t>
  </si>
  <si>
    <t>Elderberries</t>
  </si>
  <si>
    <t>Haskap</t>
  </si>
  <si>
    <t>Seabuckthorn</t>
  </si>
  <si>
    <t>Fruit Juice</t>
  </si>
  <si>
    <t>Grapefruit</t>
  </si>
  <si>
    <t>Grapes</t>
  </si>
  <si>
    <t>Kiwi Fruit</t>
  </si>
  <si>
    <t>Lemons</t>
  </si>
  <si>
    <t>Oranges</t>
  </si>
  <si>
    <t>Watermelon</t>
  </si>
  <si>
    <t>Wine</t>
  </si>
  <si>
    <t>Apricots</t>
  </si>
  <si>
    <t>Cherries (Sweet, Sour)</t>
  </si>
  <si>
    <t>Nectarines</t>
  </si>
  <si>
    <t>Peaches</t>
  </si>
  <si>
    <t>Pears</t>
  </si>
  <si>
    <t>Plums</t>
  </si>
  <si>
    <t>Prunes</t>
  </si>
  <si>
    <t>Anise</t>
  </si>
  <si>
    <t>Basil</t>
  </si>
  <si>
    <t>Caraway Seed</t>
  </si>
  <si>
    <t>Chives</t>
  </si>
  <si>
    <t>Cilantro</t>
  </si>
  <si>
    <t>Comfrey</t>
  </si>
  <si>
    <t>Coriander</t>
  </si>
  <si>
    <t>Dill</t>
  </si>
  <si>
    <t>Fennel</t>
  </si>
  <si>
    <t>Fenugreek</t>
  </si>
  <si>
    <t>Garlic</t>
  </si>
  <si>
    <t>Ginseng</t>
  </si>
  <si>
    <t>Marjoram</t>
  </si>
  <si>
    <t>Mint</t>
  </si>
  <si>
    <t>Monarada</t>
  </si>
  <si>
    <t>Oregano</t>
  </si>
  <si>
    <t>Parsley</t>
  </si>
  <si>
    <t>Pepper</t>
  </si>
  <si>
    <t>Rosemary</t>
  </si>
  <si>
    <t>Sage</t>
  </si>
  <si>
    <t>Salsify</t>
  </si>
  <si>
    <t>Summer Savory</t>
  </si>
  <si>
    <t>Tarragon</t>
  </si>
  <si>
    <t>Thyme</t>
  </si>
  <si>
    <t>Watercress</t>
  </si>
  <si>
    <t>Honey</t>
  </si>
  <si>
    <t>Maple Products</t>
  </si>
  <si>
    <t>Mushrooms (Including Spawn)</t>
  </si>
  <si>
    <t>Bedding Plants</t>
  </si>
  <si>
    <t>Flowers and Ornamental Foliage</t>
  </si>
  <si>
    <t>Fruits and Vegetables (Non-Edible)</t>
  </si>
  <si>
    <t>Seeds and Bulbs</t>
  </si>
  <si>
    <t>Shrubs</t>
  </si>
  <si>
    <t>Sod</t>
  </si>
  <si>
    <t>Trees (Cultivated Christmas)</t>
  </si>
  <si>
    <t>Trees (Fruit and Ornamental)</t>
  </si>
  <si>
    <t>Nuts (All)</t>
  </si>
  <si>
    <t>Echinacea</t>
  </si>
  <si>
    <t>Cumin</t>
  </si>
  <si>
    <t>Potatoes and By-Products</t>
  </si>
  <si>
    <t>Prescribed Drought Region (PDR) - Deferred Bovine Cattle</t>
  </si>
  <si>
    <t>Prescribed Drought Region (PDR) - Deferred Bison</t>
  </si>
  <si>
    <t>Prescribed Drought Region (PDR) - Deferred Goat</t>
  </si>
  <si>
    <t>Prescribed Drought Region (PDR) - Deferred Sheep</t>
  </si>
  <si>
    <t>Prescribed Drought Region (PDR) - Deferred Deer</t>
  </si>
  <si>
    <t>Prescribed Drought Region (PDR) - Deferred Elk</t>
  </si>
  <si>
    <t>Prescribed Drought Region (PDR) - Deferred Horse for PMU Sales</t>
  </si>
  <si>
    <t>Prescribed Drought Region (PDR) - Deferred Other Breeding Animals</t>
  </si>
  <si>
    <t>Chervil</t>
  </si>
  <si>
    <t>Artichokes</t>
  </si>
  <si>
    <t>Asparagus</t>
  </si>
  <si>
    <t>Beets</t>
  </si>
  <si>
    <t>Bok Choi</t>
  </si>
  <si>
    <t>Broccoflower</t>
  </si>
  <si>
    <t>Broccoli</t>
  </si>
  <si>
    <t>Brussels Sprouts</t>
  </si>
  <si>
    <t>Cabbage</t>
  </si>
  <si>
    <t>Cantaloupe</t>
  </si>
  <si>
    <t>Carrots</t>
  </si>
  <si>
    <t>Cauliflower</t>
  </si>
  <si>
    <t>Celery</t>
  </si>
  <si>
    <t>Chinese Vegetables</t>
  </si>
  <si>
    <t>Collards</t>
  </si>
  <si>
    <t>Cucumbers</t>
  </si>
  <si>
    <t>Eggplant</t>
  </si>
  <si>
    <t>Endive</t>
  </si>
  <si>
    <t>Fiddleheads</t>
  </si>
  <si>
    <t>Flowers (Edible)</t>
  </si>
  <si>
    <t>Horseradish</t>
  </si>
  <si>
    <t>Kohlrabi</t>
  </si>
  <si>
    <t>Leeks</t>
  </si>
  <si>
    <t>Lettuce</t>
  </si>
  <si>
    <t>Melons</t>
  </si>
  <si>
    <t>Mustard Leaves</t>
  </si>
  <si>
    <t>Onions</t>
  </si>
  <si>
    <t>Parsnip</t>
  </si>
  <si>
    <t>Peppers</t>
  </si>
  <si>
    <t>Pumpkins</t>
  </si>
  <si>
    <t>Radish</t>
  </si>
  <si>
    <t>Rhubarb</t>
  </si>
  <si>
    <t>Arugula / Rocket</t>
  </si>
  <si>
    <t>Rutabagas</t>
  </si>
  <si>
    <t>Shallots</t>
  </si>
  <si>
    <t>Spinach</t>
  </si>
  <si>
    <t>Squash</t>
  </si>
  <si>
    <t>Sweet Corn</t>
  </si>
  <si>
    <t>Sweet Peas</t>
  </si>
  <si>
    <t>Sweet Potatoes / Yams</t>
  </si>
  <si>
    <t>Swiss Chard</t>
  </si>
  <si>
    <t>Tomatoes</t>
  </si>
  <si>
    <t>Turnips</t>
  </si>
  <si>
    <t>Vegetable Marrow</t>
  </si>
  <si>
    <t>Weeds (Edible)</t>
  </si>
  <si>
    <t>Witloof Chicory</t>
  </si>
  <si>
    <t>Zucchini</t>
  </si>
  <si>
    <t>Kale</t>
  </si>
  <si>
    <t>Gherkins</t>
  </si>
  <si>
    <t>Green Peas</t>
  </si>
  <si>
    <t>Okra</t>
  </si>
  <si>
    <t>Stevia</t>
  </si>
  <si>
    <t>Cherry Tomatoes, Greenhouse</t>
  </si>
  <si>
    <t>Cucumbers, Greenhouse</t>
  </si>
  <si>
    <t>Lettuce, Greenhouse</t>
  </si>
  <si>
    <t>Peppers, Greenhouse</t>
  </si>
  <si>
    <t>Tomatoes, Greenhouse</t>
  </si>
  <si>
    <t>Pot Bellied Pigs</t>
  </si>
  <si>
    <t>Chinchilla</t>
  </si>
  <si>
    <t>Fox</t>
  </si>
  <si>
    <t>Mink</t>
  </si>
  <si>
    <t>Reindeer</t>
  </si>
  <si>
    <t>Wild Boar</t>
  </si>
  <si>
    <t>Wood</t>
  </si>
  <si>
    <t>Forage (Including Pellets, Silage)</t>
  </si>
  <si>
    <t>Straw</t>
  </si>
  <si>
    <t>Sugar Beets (Including Molasses)</t>
  </si>
  <si>
    <t>Tobacco</t>
  </si>
  <si>
    <t>Camelina</t>
  </si>
  <si>
    <t>Niger Seed / Niger Thistle</t>
  </si>
  <si>
    <t>Ranch Fur Operators Other Feed Expenses (Itemized)</t>
  </si>
  <si>
    <t>Bees, Leaf Cutter</t>
  </si>
  <si>
    <t>Dogs (Kennels and Pet Breeding Excluded)</t>
  </si>
  <si>
    <t>Horses</t>
  </si>
  <si>
    <t>Kenaf</t>
  </si>
  <si>
    <t>Manure</t>
  </si>
  <si>
    <t>Milk and Cream (Cattle)</t>
  </si>
  <si>
    <t>Pregnant Mare Urine (PMU)</t>
  </si>
  <si>
    <t>Partridge</t>
  </si>
  <si>
    <t>Quail</t>
  </si>
  <si>
    <t>Taiwanese Chickens</t>
  </si>
  <si>
    <t>Silkies</t>
  </si>
  <si>
    <t>Pigeons</t>
  </si>
  <si>
    <t>Wool</t>
  </si>
  <si>
    <t>Ducks</t>
  </si>
  <si>
    <t>Geese</t>
  </si>
  <si>
    <t>Turkeys</t>
  </si>
  <si>
    <t>Pheasants</t>
  </si>
  <si>
    <t>Swine</t>
  </si>
  <si>
    <t>Turkey Eggs</t>
  </si>
  <si>
    <t>Chickens, Eggs for Consumption</t>
  </si>
  <si>
    <t>Chickens, Eggs for Hatching</t>
  </si>
  <si>
    <t>Bison</t>
  </si>
  <si>
    <t>Deer</t>
  </si>
  <si>
    <t>Elk</t>
  </si>
  <si>
    <t>Goats</t>
  </si>
  <si>
    <t>Llamas</t>
  </si>
  <si>
    <t>Rabbits</t>
  </si>
  <si>
    <t>Chickens</t>
  </si>
  <si>
    <t>Donkeys / Mules</t>
  </si>
  <si>
    <t>Groundhogs / Hedgehogs</t>
  </si>
  <si>
    <t>Alpacas</t>
  </si>
  <si>
    <t>Ostriches</t>
  </si>
  <si>
    <t>Rheas</t>
  </si>
  <si>
    <t>Emus</t>
  </si>
  <si>
    <t>Bees, Honey</t>
  </si>
  <si>
    <t>Bee By-Products</t>
  </si>
  <si>
    <t>Pollination Services Fee</t>
  </si>
  <si>
    <t>Fireweed</t>
  </si>
  <si>
    <t>Lemon Balm</t>
  </si>
  <si>
    <t>Lavender</t>
  </si>
  <si>
    <t>Gingko Biloba</t>
  </si>
  <si>
    <t>St. Johns Wort</t>
  </si>
  <si>
    <t>AgriInsurance/production/crop/Hail Insurance - Grains, oilseeds and special crops</t>
  </si>
  <si>
    <t>AgriInsurance/production/crop/Hail Insurance - Edible horticulture crops</t>
  </si>
  <si>
    <t>Livestock Feed Insurance Program</t>
  </si>
  <si>
    <t>Waterfowl/Wildlife Damage Compensation - Grains, oilseeds, and special crops</t>
  </si>
  <si>
    <t>Waterfowl/Wildlife Damage Compensation - Horticulture</t>
  </si>
  <si>
    <t>Waterfowl/Wildlife Damage Compensation - Other commodities</t>
  </si>
  <si>
    <t>AgriInsurance/production/crop/Hail Insurance - Other commodities</t>
  </si>
  <si>
    <t>AgriInsurance/production/crop/Hail Insurance - Non-edible horticulture crops.</t>
  </si>
  <si>
    <t>Cover Crop Protection Program</t>
  </si>
  <si>
    <t>Other Feed Charges (Itemized)</t>
  </si>
  <si>
    <t>Prepared Feed Purchases (Non Itemized)</t>
  </si>
  <si>
    <t>Other Custom Feeding Expenses (Itemized)</t>
  </si>
  <si>
    <t>Other Custom Feeding Expenses (Non Itemized)</t>
  </si>
  <si>
    <t>Ranch Fur Operators Feed Purchases (Non Itemized)</t>
  </si>
  <si>
    <t>Cull Breeding Swine Program</t>
  </si>
  <si>
    <t>Chicken, Eggs (Non-Supply Managed)</t>
  </si>
  <si>
    <t>Chickens (Non-Supply Managed)</t>
  </si>
  <si>
    <t>Turkeys (Non-Supply Managed)</t>
  </si>
  <si>
    <t>Milk and Cream (Non-Supply Managed)</t>
  </si>
  <si>
    <t>Saskatchewan Cattle and Hog Support Program</t>
  </si>
  <si>
    <t>Saskatchewan Crop Insurance Premium Adjustment</t>
  </si>
  <si>
    <t>Other AgriRecovery Program (allowable income)</t>
  </si>
  <si>
    <t>Other AgriRecovery Program (non-allowable income)</t>
  </si>
  <si>
    <t>Private Insurance Proceeds for Allowable Commodities</t>
  </si>
  <si>
    <t>Canadian Food Inspection Agency (CFIA) Payment for allowable commodities</t>
  </si>
  <si>
    <t>Canadian Food Inspection Agency (CFIA) Payment for supply managed commodities</t>
  </si>
  <si>
    <t>Canadian Food Inspection Agency (CFIA) Payment for other amounts</t>
  </si>
  <si>
    <t>Western Livestock Price Insurance Program (WLPIP)</t>
  </si>
  <si>
    <t>Cattle, Cows and Bulls</t>
  </si>
  <si>
    <t>Semen and Embryos</t>
  </si>
  <si>
    <t>Cattle, Calves</t>
  </si>
  <si>
    <t>Cattle, Fat / Slaughter</t>
  </si>
  <si>
    <t>Cattle, Feeder</t>
  </si>
  <si>
    <t>Cattle, Purebred Breeding</t>
  </si>
  <si>
    <t>Sheep, Lambs</t>
  </si>
  <si>
    <t>Sheep, Ewes and Rams</t>
  </si>
  <si>
    <t>Elk Velvet</t>
  </si>
  <si>
    <t>Fish Meal</t>
  </si>
  <si>
    <t>Resales, rebates, GST/HST for non-allowable expenses, and recapture of capital cost allowance (CCA)</t>
  </si>
  <si>
    <t>Round all expense amounts to the nearest dollar.</t>
  </si>
  <si>
    <t>Machinery (repairs, licences, insurance)</t>
  </si>
  <si>
    <t>Capital cost allowance  (Complete Form T1175)</t>
  </si>
  <si>
    <t>Income</t>
  </si>
  <si>
    <t>Expenses</t>
  </si>
  <si>
    <t xml:space="preserve"> Alberta Corporations/Co-operatives/Other Entities</t>
  </si>
  <si>
    <t>Name</t>
  </si>
  <si>
    <t>AgriStability and AgriInvest Participant Identification Number (PIN) or AFSC ID Number (if applicable)</t>
  </si>
  <si>
    <t>Income - Commodity Sales &amp; Program Payments</t>
  </si>
  <si>
    <t>Partnership</t>
  </si>
  <si>
    <t>Statement of Farming Activities (if applicable)</t>
  </si>
  <si>
    <t>Other Items</t>
  </si>
  <si>
    <t>Total farming expenses</t>
  </si>
  <si>
    <t>Net farming income (loss) before adjustments</t>
  </si>
  <si>
    <t>Gross farming income</t>
  </si>
  <si>
    <t>Optional inventory adjustments - current year</t>
  </si>
  <si>
    <t>Mandatory inventory adjustments - current year</t>
  </si>
  <si>
    <t>Net farming income (loss) after adjustments</t>
  </si>
  <si>
    <t>Name of Shareholder</t>
  </si>
  <si>
    <t>PIN or AFSC ID Number</t>
  </si>
  <si>
    <t>% Share</t>
  </si>
  <si>
    <t>Partner Name</t>
  </si>
  <si>
    <t>Method of tax filing</t>
  </si>
  <si>
    <t>Identification - Complete a separate Statement A for each additional farming operation</t>
  </si>
  <si>
    <t>Other Entity (specify)</t>
  </si>
  <si>
    <t>T</t>
  </si>
  <si>
    <t>Participant Information</t>
  </si>
  <si>
    <t>AgriInvest Only</t>
  </si>
  <si>
    <t>Town/City</t>
  </si>
  <si>
    <t>Province</t>
  </si>
  <si>
    <t>Postal Code</t>
  </si>
  <si>
    <t>Telephone (days)</t>
  </si>
  <si>
    <t>Fax Number</t>
  </si>
  <si>
    <t>E-mail Address</t>
  </si>
  <si>
    <t xml:space="preserve">Operation </t>
  </si>
  <si>
    <t xml:space="preserve">Province/territory of main farmstead: </t>
  </si>
  <si>
    <t>Partnership name:</t>
  </si>
  <si>
    <t>Total of all partnership % shares must equal 100%</t>
  </si>
  <si>
    <t>Partnership Information</t>
  </si>
  <si>
    <t>Shareholder Information</t>
  </si>
  <si>
    <t>R</t>
  </si>
  <si>
    <t>C</t>
  </si>
  <si>
    <r>
      <rPr>
        <b/>
        <sz val="10"/>
        <rFont val="Arial"/>
        <family val="2"/>
      </rPr>
      <t>Total expenses</t>
    </r>
    <r>
      <rPr>
        <sz val="10"/>
        <rFont val="Arial"/>
        <family val="2"/>
      </rPr>
      <t xml:space="preserve"> (enter on line 9968 on page 4)</t>
    </r>
  </si>
  <si>
    <r>
      <t xml:space="preserve">Enter Code </t>
    </r>
    <r>
      <rPr>
        <b/>
        <sz val="10"/>
        <rFont val="Arial"/>
        <family val="2"/>
      </rPr>
      <t>1</t>
    </r>
    <r>
      <rPr>
        <sz val="10"/>
        <rFont val="Arial"/>
        <family val="2"/>
      </rPr>
      <t>: If you are using the</t>
    </r>
    <r>
      <rPr>
        <b/>
        <sz val="10"/>
        <rFont val="Arial"/>
        <family val="2"/>
      </rPr>
      <t xml:space="preserve"> accrual</t>
    </r>
    <r>
      <rPr>
        <sz val="10"/>
        <rFont val="Arial"/>
        <family val="2"/>
      </rPr>
      <t xml:space="preserve"> method of filing tax to CRA</t>
    </r>
  </si>
  <si>
    <r>
      <rPr>
        <b/>
        <sz val="10"/>
        <rFont val="Arial"/>
        <family val="2"/>
      </rPr>
      <t xml:space="preserve">Gross farming income 
</t>
    </r>
    <r>
      <rPr>
        <sz val="10"/>
        <rFont val="Arial"/>
        <family val="2"/>
      </rPr>
      <t>(enter on line 9959 on page 4 of this form)</t>
    </r>
  </si>
  <si>
    <t>Participant Identification Number (PIN):</t>
  </si>
  <si>
    <t>AFSC ID Number:</t>
  </si>
  <si>
    <t>Trust Number:</t>
  </si>
  <si>
    <t>CRA Business Number:</t>
  </si>
  <si>
    <t xml:space="preserve">Net farming income (loss) </t>
  </si>
  <si>
    <t>Advertising and promotion</t>
  </si>
  <si>
    <t>M</t>
  </si>
  <si>
    <t>D</t>
  </si>
  <si>
    <t>Y</t>
  </si>
  <si>
    <t>PIN</t>
  </si>
  <si>
    <t>Building and fence repairs</t>
  </si>
  <si>
    <t>Other Allowable Commodity Income:</t>
  </si>
  <si>
    <t>Other Allowable Purchases:</t>
  </si>
  <si>
    <r>
      <t>Enter Code</t>
    </r>
    <r>
      <rPr>
        <b/>
        <sz val="10"/>
        <rFont val="Arial"/>
        <family val="2"/>
      </rPr>
      <t xml:space="preserve"> 2</t>
    </r>
    <r>
      <rPr>
        <sz val="10"/>
        <rFont val="Arial"/>
        <family val="2"/>
      </rPr>
      <t xml:space="preserve">: If you are using the </t>
    </r>
    <r>
      <rPr>
        <b/>
        <sz val="10"/>
        <rFont val="Arial"/>
        <family val="2"/>
      </rPr>
      <t>cash</t>
    </r>
    <r>
      <rPr>
        <sz val="10"/>
        <rFont val="Arial"/>
        <family val="2"/>
      </rPr>
      <t xml:space="preserve"> method of filing tax to CRA</t>
    </r>
  </si>
  <si>
    <t>Private Hail Insurance</t>
  </si>
  <si>
    <t>Private Insurance Proceeds for the Replacement of Allowable Commodities</t>
  </si>
  <si>
    <t>Local Properties</t>
  </si>
  <si>
    <t>Property</t>
  </si>
  <si>
    <t>Value</t>
  </si>
  <si>
    <t>Email.To</t>
  </si>
  <si>
    <t>Email.Subject</t>
  </si>
  <si>
    <t>Email.Body</t>
  </si>
  <si>
    <t>email.cc</t>
  </si>
  <si>
    <t>email.bcc</t>
  </si>
  <si>
    <t>PowerUsers</t>
  </si>
  <si>
    <t>DefaultPDFDir</t>
  </si>
  <si>
    <t>DeadlineComment</t>
  </si>
  <si>
    <t>WorkBookName</t>
  </si>
  <si>
    <t>info@afsc.ca</t>
  </si>
  <si>
    <t>Tax Year</t>
  </si>
  <si>
    <t>COVID-19 - Wage subsidy payments for arm's length salaries</t>
  </si>
  <si>
    <t>COVID-19 - Wage subsidy payments for non-arm's length salaries</t>
  </si>
  <si>
    <t>COVID-19 - Temporary foreign worker subsidy payments</t>
  </si>
  <si>
    <t>COVID-19 - Other assistance payments (allowable income)</t>
  </si>
  <si>
    <t>COVID-19 - Other assistance payments (non-allowable income)</t>
  </si>
  <si>
    <t>Cannabis</t>
  </si>
  <si>
    <t>Dairy Farm Investment Program (DFIP)</t>
  </si>
  <si>
    <t>Dairy Direct Payment Program (DDPP)</t>
  </si>
  <si>
    <t>COVID-19 - AgriRecovery - Livestock set aside programs</t>
  </si>
  <si>
    <t>Cattle, Custom Feedlot Operator Income (Itemized) - Qualifying Feed</t>
  </si>
  <si>
    <t>Cattle, Custom Feedlot Operator Income (Non Itemized) - Qualifying Feed</t>
  </si>
  <si>
    <t>Cattle, Custom Feedlot Operator Income (Itemized) - Other feed charges</t>
  </si>
  <si>
    <t>Cattle, Prepared Feed - Other Feed Charges (Itemized)</t>
  </si>
  <si>
    <t>Cattle, Prepared Feed and Protein Supplements (Itemized)</t>
  </si>
  <si>
    <t>Cattle, Prepared Feed and Purchases (Non Itemized)</t>
  </si>
  <si>
    <t>Cattle, Livestock Owners Custom Feeding Expense (Non Itemized)</t>
  </si>
  <si>
    <t>Cattle, Livestock Owners Custom Feeding Expense (Itemized) - Qualifying Feed and Protein Supplements</t>
  </si>
  <si>
    <t>Cattle, Livestock Owners Custom Feeding Expense (Itemized) - Other</t>
  </si>
  <si>
    <t>Ranch Fur Operators, Prepared Feed and Protein Supplements (Itemized)</t>
  </si>
  <si>
    <t xml:space="preserve">AgriRecovery Drought Assistance Payments Allowable </t>
  </si>
  <si>
    <t>2021 Canada-Alberta Hog Recovery Initiative</t>
  </si>
  <si>
    <t xml:space="preserve">2021 CAN-AB Livestock Feed Assistance Initiative Allowable </t>
  </si>
  <si>
    <t>Hide here and after</t>
  </si>
  <si>
    <t>Form Prepared By</t>
  </si>
  <si>
    <t>Private Insurance proceeds for the replacement of allowable expense items</t>
  </si>
  <si>
    <t>hide here and after</t>
  </si>
  <si>
    <t>Disclaimer of Use</t>
  </si>
  <si>
    <t>`</t>
  </si>
  <si>
    <t>Resilient Agricultural Landscapes Program (RALP)</t>
  </si>
  <si>
    <t>AgriRecovery Bee Assistance Payments (allowable portion)</t>
  </si>
  <si>
    <t>AgriRecovery Feed Assistance Payments (allowable portion)</t>
  </si>
  <si>
    <t>AgriRecovery Flood Assistance Payments (allowable portion)</t>
  </si>
  <si>
    <t>Prairie Watershed Climate Program (PWCP)</t>
  </si>
  <si>
    <t>AgriRecovery Drought Assistance Payments (non-allowable)</t>
  </si>
  <si>
    <t>Expenses Tab</t>
  </si>
  <si>
    <t>Income Tab</t>
  </si>
  <si>
    <r>
      <rPr>
        <sz val="10"/>
        <rFont val="Arial"/>
        <family val="2"/>
      </rPr>
      <t xml:space="preserve">  Agri</t>
    </r>
    <r>
      <rPr>
        <b/>
        <sz val="10"/>
        <rFont val="Arial"/>
        <family val="2"/>
      </rPr>
      <t xml:space="preserve">Stability </t>
    </r>
    <r>
      <rPr>
        <sz val="10"/>
        <rFont val="Arial"/>
        <family val="2"/>
      </rPr>
      <t>Agri</t>
    </r>
    <r>
      <rPr>
        <b/>
        <sz val="10"/>
        <rFont val="Arial"/>
        <family val="2"/>
      </rPr>
      <t>Invest</t>
    </r>
  </si>
  <si>
    <r>
      <rPr>
        <sz val="10"/>
        <rFont val="Arial"/>
        <family val="2"/>
      </rPr>
      <t xml:space="preserve">   Agri</t>
    </r>
    <r>
      <rPr>
        <b/>
        <sz val="10"/>
        <rFont val="Arial"/>
        <family val="2"/>
      </rPr>
      <t xml:space="preserve">Stability </t>
    </r>
    <r>
      <rPr>
        <sz val="10"/>
        <rFont val="Arial"/>
        <family val="2"/>
      </rPr>
      <t>Agri</t>
    </r>
    <r>
      <rPr>
        <b/>
        <sz val="10"/>
        <rFont val="Arial"/>
        <family val="2"/>
      </rPr>
      <t>Invest</t>
    </r>
  </si>
  <si>
    <r>
      <t xml:space="preserve">   Agri</t>
    </r>
    <r>
      <rPr>
        <b/>
        <sz val="10"/>
        <rFont val="Arial"/>
        <family val="2"/>
      </rPr>
      <t xml:space="preserve">Stability </t>
    </r>
    <r>
      <rPr>
        <sz val="10"/>
        <rFont val="Arial"/>
        <family val="2"/>
      </rPr>
      <t>Agri</t>
    </r>
    <r>
      <rPr>
        <b/>
        <sz val="10"/>
        <rFont val="Arial"/>
        <family val="2"/>
      </rPr>
      <t>Invest</t>
    </r>
  </si>
  <si>
    <t xml:space="preserve"> Commodity purchases and                  
repayment of program benefits</t>
  </si>
  <si>
    <t>If you have any questions about this notification, or about the collection and use of your information, please contact AFSC by mail at 5718 - 56 Avenue, Lacombe AB T4L 1B1, 1.877.899.2372, or privacy@afsc.ca.</t>
  </si>
  <si>
    <t>AFSC Privacy Collection Notification</t>
  </si>
  <si>
    <r>
      <t xml:space="preserve">AFSC collects information for the purpose of operation and administration of our programs and services. Any information you provide to us related to this purpose, whether personal information or business information, (the </t>
    </r>
    <r>
      <rPr>
        <b/>
        <sz val="10"/>
        <rFont val="Arial"/>
        <family val="2"/>
      </rPr>
      <t>“Collected Information”</t>
    </r>
    <r>
      <rPr>
        <sz val="10"/>
        <rFont val="Arial"/>
        <family val="2"/>
      </rPr>
      <t xml:space="preserve">) is collected under the authority of the </t>
    </r>
    <r>
      <rPr>
        <i/>
        <sz val="10"/>
        <rFont val="Arial"/>
        <family val="2"/>
      </rPr>
      <t>Protection of Privacy Act</t>
    </r>
    <r>
      <rPr>
        <sz val="10"/>
        <rFont val="Arial"/>
        <family val="2"/>
      </rPr>
      <t xml:space="preserve"> (Alberta) under section 4(c). AFSC may use the Collected Information in automated systems to generate content and to make decisions, recommendations and predictions.</t>
    </r>
  </si>
  <si>
    <t>Province of main residence as of December 31, 2026:</t>
  </si>
  <si>
    <t>The Statement A worksheet is a preliminary form containing RC4060 codes from 2025. The Statement A worksheet is subject to change following the release of the 2026 RC4060 commodity and program payment codes as provided by the Canadian Revenue Agency (CRA). The CRA release date for RC4060 codes is unknown. The form will be updated following the release of RC4060 codes. AFSC does not warrant or represent that the information within the preliminary form is entirely accurate.</t>
  </si>
  <si>
    <t>Alternate land use services (ALUS)</t>
  </si>
  <si>
    <t>Pasture Related Feed Costs</t>
  </si>
  <si>
    <t>Canadian agricultural skills service (CASS)</t>
  </si>
  <si>
    <t>Canadian farm business advisory service (CFBAS)</t>
  </si>
  <si>
    <t>Canadian Food Inspection Agency (CFIA) payments – Compensation for non-allowable commodities</t>
  </si>
  <si>
    <t>Dairy subsidies</t>
  </si>
  <si>
    <t>Green plan, farm-based program – Permanent cover practices</t>
  </si>
  <si>
    <t>On farm climate action fund (allowable portion)</t>
  </si>
  <si>
    <t>Special farm assistance</t>
  </si>
  <si>
    <t>Pasture related feed costs</t>
  </si>
  <si>
    <t>Rent (land, buildings, pasture)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</si>
</sst>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lt;=9999999]###\-####;###\-###\-####"/>
  </numFmts>
  <fonts count="33" x14ac:knownFonts="1">
    <font>
      <sz val="12"/>
      <name val="Arial"/>
    </font>
    <font>
      <sz val="11"/>
      <color theme="1"/>
      <name val="Calibri"/>
      <family val="2"/>
      <scheme val="minor"/>
    </font>
    <font>
      <b/>
      <sz val="10"/>
      <name val="Arial"/>
      <family val="2"/>
    </font>
    <font>
      <sz val="12"/>
      <name val="Arial"/>
      <family val="2"/>
    </font>
    <font>
      <b/>
      <sz val="14"/>
      <name val="Arial"/>
      <family val="2"/>
    </font>
    <font>
      <sz val="8"/>
      <name val="Arial"/>
      <family val="2"/>
    </font>
    <font>
      <b/>
      <sz val="11"/>
      <name val="Arial"/>
      <family val="2"/>
    </font>
    <font>
      <b/>
      <sz val="12"/>
      <name val="Arial"/>
      <family val="2"/>
    </font>
    <font>
      <sz val="9"/>
      <name val="Arial"/>
      <family val="2"/>
    </font>
    <font>
      <sz val="10"/>
      <name val="Arial"/>
      <family val="2"/>
    </font>
    <font>
      <b/>
      <sz val="8"/>
      <name val="Arial"/>
      <family val="2"/>
    </font>
    <font>
      <sz val="7"/>
      <name val="Arial"/>
      <family val="2"/>
    </font>
    <font>
      <b/>
      <sz val="9"/>
      <name val="Arial"/>
      <family val="2"/>
    </font>
    <font>
      <sz val="11"/>
      <name val="Arial"/>
      <family val="2"/>
    </font>
    <font>
      <b/>
      <sz val="14"/>
      <color theme="0"/>
      <name val="Arial"/>
      <family val="2"/>
    </font>
    <font>
      <b/>
      <sz val="8"/>
      <color theme="0"/>
      <name val="Arial"/>
      <family val="2"/>
    </font>
    <font>
      <b/>
      <sz val="10"/>
      <color theme="0"/>
      <name val="Arial"/>
      <family val="2"/>
    </font>
    <font>
      <b/>
      <sz val="20"/>
      <name val="Arial"/>
      <family val="2"/>
    </font>
    <font>
      <sz val="11"/>
      <color rgb="FF006100"/>
      <name val="Calibri"/>
      <family val="2"/>
      <scheme val="minor"/>
    </font>
    <font>
      <sz val="11"/>
      <color rgb="FF9C6500"/>
      <name val="Calibri"/>
      <family val="2"/>
      <scheme val="minor"/>
    </font>
    <font>
      <sz val="10"/>
      <name val="Arial"/>
      <family val="2"/>
    </font>
    <font>
      <b/>
      <u/>
      <sz val="12"/>
      <name val="Arial"/>
      <family val="2"/>
    </font>
    <font>
      <sz val="10"/>
      <color indexed="8"/>
      <name val="Arial"/>
      <family val="2"/>
    </font>
    <font>
      <sz val="11"/>
      <color indexed="8"/>
      <name val="Calibri"/>
      <family val="2"/>
    </font>
    <font>
      <sz val="10"/>
      <color theme="2" tint="-0.89999084444715716"/>
      <name val="Arial"/>
      <family val="2"/>
    </font>
    <font>
      <sz val="11"/>
      <color theme="2" tint="-0.89999084444715716"/>
      <name val="Calibri"/>
      <family val="2"/>
      <scheme val="minor"/>
    </font>
    <font>
      <u/>
      <sz val="12"/>
      <color theme="10"/>
      <name val="Arial"/>
      <family val="2"/>
    </font>
    <font>
      <u/>
      <sz val="10"/>
      <color theme="10"/>
      <name val="Arial"/>
      <family val="2"/>
    </font>
    <font>
      <sz val="12"/>
      <color rgb="FF000000"/>
      <name val="Arial"/>
      <family val="2"/>
    </font>
    <font>
      <sz val="11"/>
      <color rgb="FF231F20"/>
      <name val="Calibri"/>
      <family val="2"/>
    </font>
    <font>
      <sz val="12"/>
      <color theme="1"/>
      <name val="Times New Roman"/>
      <family val="1"/>
    </font>
    <font>
      <sz val="11"/>
      <color theme="2" tint="-0.89999084444715716"/>
      <name val="Calibri"/>
      <family val="2"/>
    </font>
    <font>
      <i/>
      <sz val="10"/>
      <name val="Arial"/>
      <family val="2"/>
    </font>
  </fonts>
  <fills count="15">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0" tint="-0.14996795556505021"/>
        <bgColor indexed="9"/>
      </patternFill>
    </fill>
    <fill>
      <patternFill patternType="solid">
        <fgColor theme="0"/>
        <bgColor indexed="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249977111117893"/>
        <bgColor indexed="9"/>
      </patternFill>
    </fill>
    <fill>
      <patternFill patternType="solid">
        <fgColor rgb="FFC6EFCE"/>
      </patternFill>
    </fill>
    <fill>
      <patternFill patternType="solid">
        <fgColor rgb="FFFFEB9C"/>
      </patternFill>
    </fill>
    <fill>
      <patternFill patternType="solid">
        <fgColor theme="0" tint="-0.14999847407452621"/>
        <bgColor indexed="9"/>
      </patternFill>
    </fill>
    <fill>
      <patternFill patternType="solid">
        <fgColor theme="0" tint="-0.249977111117893"/>
        <bgColor indexed="65"/>
      </patternFill>
    </fill>
    <fill>
      <patternFill patternType="solid">
        <fgColor theme="0" tint="-0.14996795556505021"/>
        <bgColor indexed="64"/>
      </patternFill>
    </fill>
  </fills>
  <borders count="56">
    <border>
      <left/>
      <right/>
      <top/>
      <bottom/>
      <diagonal/>
    </border>
    <border>
      <left/>
      <right style="thin">
        <color indexed="8"/>
      </right>
      <top style="thin">
        <color indexed="8"/>
      </top>
      <bottom/>
      <diagonal/>
    </border>
    <border>
      <left/>
      <right style="thin">
        <color indexed="8"/>
      </right>
      <top style="thin">
        <color indexed="8"/>
      </top>
      <bottom style="thin">
        <color indexed="8"/>
      </bottom>
      <diagonal/>
    </border>
    <border>
      <left/>
      <right/>
      <top style="thin">
        <color indexed="8"/>
      </top>
      <bottom/>
      <diagonal/>
    </border>
    <border>
      <left style="thin">
        <color indexed="8"/>
      </left>
      <right/>
      <top style="thin">
        <color indexed="8"/>
      </top>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8"/>
      </bottom>
      <diagonal/>
    </border>
    <border>
      <left style="thin">
        <color indexed="64"/>
      </left>
      <right/>
      <top style="thin">
        <color indexed="64"/>
      </top>
      <bottom style="thin">
        <color indexed="64"/>
      </bottom>
      <diagonal/>
    </border>
    <border>
      <left style="thin">
        <color indexed="8"/>
      </left>
      <right/>
      <top/>
      <bottom/>
      <diagonal/>
    </border>
    <border>
      <left/>
      <right style="thin">
        <color indexed="64"/>
      </right>
      <top style="thin">
        <color indexed="64"/>
      </top>
      <bottom style="thin">
        <color indexed="64"/>
      </bottom>
      <diagonal/>
    </border>
    <border>
      <left/>
      <right style="thin">
        <color indexed="8"/>
      </right>
      <top/>
      <bottom/>
      <diagonal/>
    </border>
    <border>
      <left style="thin">
        <color indexed="8"/>
      </left>
      <right/>
      <top/>
      <bottom style="thin">
        <color indexed="8"/>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8"/>
      </top>
      <bottom/>
      <diagonal/>
    </border>
    <border>
      <left style="thin">
        <color indexed="64"/>
      </left>
      <right/>
      <top style="thin">
        <color indexed="8"/>
      </top>
      <bottom/>
      <diagonal/>
    </border>
    <border>
      <left style="thin">
        <color indexed="64"/>
      </left>
      <right/>
      <top style="thin">
        <color indexed="8"/>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style="thin">
        <color indexed="64"/>
      </top>
      <bottom style="thin">
        <color indexed="8"/>
      </bottom>
      <diagonal/>
    </border>
    <border>
      <left style="thin">
        <color indexed="22"/>
      </left>
      <right style="thin">
        <color indexed="22"/>
      </right>
      <top style="thin">
        <color indexed="22"/>
      </top>
      <bottom style="thin">
        <color indexed="22"/>
      </bottom>
      <diagonal/>
    </border>
    <border>
      <left/>
      <right style="thin">
        <color indexed="8"/>
      </right>
      <top style="thin">
        <color indexed="64"/>
      </top>
      <bottom/>
      <diagonal/>
    </border>
    <border>
      <left style="thin">
        <color indexed="8"/>
      </left>
      <right/>
      <top/>
      <bottom style="thin">
        <color indexed="64"/>
      </bottom>
      <diagonal/>
    </border>
    <border>
      <left/>
      <right style="thin">
        <color indexed="8"/>
      </right>
      <top/>
      <bottom style="thin">
        <color indexed="64"/>
      </bottom>
      <diagonal/>
    </border>
    <border>
      <left/>
      <right style="thin">
        <color indexed="64"/>
      </right>
      <top style="thin">
        <color indexed="64"/>
      </top>
      <bottom style="thin">
        <color indexed="8"/>
      </bottom>
      <diagonal/>
    </border>
    <border>
      <left/>
      <right/>
      <top/>
      <bottom style="thin">
        <color auto="1"/>
      </bottom>
      <diagonal/>
    </border>
    <border>
      <left/>
      <right style="medium">
        <color indexed="64"/>
      </right>
      <top style="medium">
        <color indexed="64"/>
      </top>
      <bottom style="medium">
        <color indexed="64"/>
      </bottom>
      <diagonal/>
    </border>
    <border>
      <left/>
      <right/>
      <top style="thin">
        <color indexed="22"/>
      </top>
      <bottom style="thin">
        <color indexed="2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1">
    <xf numFmtId="0" fontId="0" fillId="0" borderId="0"/>
    <xf numFmtId="0" fontId="3" fillId="0" borderId="0"/>
    <xf numFmtId="0" fontId="18" fillId="10" borderId="0" applyNumberFormat="0" applyBorder="0" applyAlignment="0" applyProtection="0"/>
    <xf numFmtId="0" fontId="19" fillId="11" borderId="0" applyNumberFormat="0" applyBorder="0" applyAlignment="0" applyProtection="0"/>
    <xf numFmtId="0" fontId="20" fillId="0" borderId="0"/>
    <xf numFmtId="0" fontId="22" fillId="0" borderId="0"/>
    <xf numFmtId="0" fontId="22" fillId="0" borderId="0"/>
    <xf numFmtId="164" fontId="3" fillId="0" borderId="0" applyFont="0" applyFill="0" applyBorder="0" applyAlignment="0" applyProtection="0"/>
    <xf numFmtId="0" fontId="3" fillId="0" borderId="0"/>
    <xf numFmtId="0" fontId="9" fillId="0" borderId="0"/>
    <xf numFmtId="0" fontId="26" fillId="0" borderId="0" applyNumberFormat="0" applyFill="0" applyBorder="0" applyAlignment="0" applyProtection="0"/>
  </cellStyleXfs>
  <cellXfs count="650">
    <xf numFmtId="0" fontId="0" fillId="0" borderId="0" xfId="0"/>
    <xf numFmtId="0" fontId="5" fillId="0" borderId="0" xfId="0" applyFont="1"/>
    <xf numFmtId="0" fontId="14" fillId="0" borderId="0" xfId="0" applyFont="1" applyAlignment="1">
      <alignment vertical="center"/>
    </xf>
    <xf numFmtId="0" fontId="5" fillId="4" borderId="19" xfId="0" applyFont="1" applyFill="1" applyBorder="1"/>
    <xf numFmtId="0" fontId="5" fillId="4" borderId="0" xfId="0" applyFont="1" applyFill="1"/>
    <xf numFmtId="0" fontId="5" fillId="4" borderId="0" xfId="0" applyFont="1" applyFill="1" applyAlignment="1">
      <alignment horizontal="center"/>
    </xf>
    <xf numFmtId="0" fontId="5" fillId="4" borderId="19" xfId="0" applyFont="1" applyFill="1" applyBorder="1" applyAlignment="1">
      <alignment vertical="center"/>
    </xf>
    <xf numFmtId="0" fontId="16" fillId="0" borderId="0" xfId="0" applyFont="1"/>
    <xf numFmtId="0" fontId="5" fillId="0" borderId="0" xfId="0" applyFont="1" applyAlignment="1">
      <alignment vertical="top" wrapText="1"/>
    </xf>
    <xf numFmtId="0" fontId="5" fillId="0" borderId="0" xfId="0" applyFont="1" applyAlignment="1">
      <alignment vertical="center" wrapText="1"/>
    </xf>
    <xf numFmtId="0" fontId="5" fillId="4" borderId="0" xfId="0" applyFont="1" applyFill="1" applyAlignment="1">
      <alignment vertical="center"/>
    </xf>
    <xf numFmtId="0" fontId="5" fillId="0" borderId="0" xfId="0" applyFont="1" applyAlignment="1">
      <alignment vertical="center"/>
    </xf>
    <xf numFmtId="0" fontId="5" fillId="0" borderId="0" xfId="0" applyFont="1" applyAlignment="1">
      <alignment vertical="top"/>
    </xf>
    <xf numFmtId="0" fontId="15" fillId="0" borderId="0" xfId="0" applyFont="1"/>
    <xf numFmtId="0" fontId="5" fillId="0" borderId="0" xfId="0" applyFont="1" applyAlignment="1">
      <alignment horizontal="justify" vertical="top"/>
    </xf>
    <xf numFmtId="0" fontId="5" fillId="0" borderId="0" xfId="0" applyFont="1" applyAlignment="1">
      <alignment horizontal="center" vertical="center"/>
    </xf>
    <xf numFmtId="0" fontId="10" fillId="0" borderId="0" xfId="0" applyFont="1" applyAlignment="1">
      <alignment vertical="center"/>
    </xf>
    <xf numFmtId="0" fontId="0" fillId="0" borderId="0" xfId="0" applyAlignment="1">
      <alignment vertical="top"/>
    </xf>
    <xf numFmtId="0" fontId="3" fillId="0" borderId="0" xfId="0" applyFont="1"/>
    <xf numFmtId="0" fontId="3" fillId="4" borderId="0" xfId="0" applyFont="1" applyFill="1"/>
    <xf numFmtId="0" fontId="3" fillId="0" borderId="0" xfId="0" applyFont="1" applyAlignment="1">
      <alignment vertical="top"/>
    </xf>
    <xf numFmtId="0" fontId="9" fillId="6" borderId="3" xfId="0" applyFont="1" applyFill="1" applyBorder="1" applyAlignment="1">
      <alignment horizontal="left" vertical="top"/>
    </xf>
    <xf numFmtId="0" fontId="17" fillId="6" borderId="3" xfId="0" applyFont="1" applyFill="1" applyBorder="1" applyAlignment="1">
      <alignment horizontal="left" vertical="center"/>
    </xf>
    <xf numFmtId="0" fontId="4" fillId="6" borderId="3" xfId="0" applyFont="1" applyFill="1" applyBorder="1" applyAlignment="1">
      <alignment horizontal="left" vertical="center"/>
    </xf>
    <xf numFmtId="0" fontId="3" fillId="6" borderId="3" xfId="0" applyFont="1" applyFill="1" applyBorder="1" applyAlignment="1">
      <alignment horizontal="left" vertical="center"/>
    </xf>
    <xf numFmtId="0" fontId="7" fillId="6" borderId="3" xfId="0" applyFont="1" applyFill="1" applyBorder="1" applyAlignment="1">
      <alignment horizontal="center" vertical="center"/>
    </xf>
    <xf numFmtId="0" fontId="4" fillId="9" borderId="25" xfId="0" applyFont="1" applyFill="1" applyBorder="1" applyAlignment="1">
      <alignment vertical="center"/>
    </xf>
    <xf numFmtId="0" fontId="4" fillId="9" borderId="27" xfId="0" applyFont="1" applyFill="1" applyBorder="1" applyAlignment="1">
      <alignment vertical="center"/>
    </xf>
    <xf numFmtId="0" fontId="21" fillId="0" borderId="0" xfId="4" applyFont="1" applyAlignment="1">
      <alignment horizontal="left" vertical="center"/>
    </xf>
    <xf numFmtId="0" fontId="9" fillId="0" borderId="0" xfId="4" applyFont="1" applyAlignment="1">
      <alignment horizontal="left" vertical="center"/>
    </xf>
    <xf numFmtId="0" fontId="1" fillId="0" borderId="0" xfId="3" applyFont="1" applyFill="1" applyBorder="1" applyAlignment="1" applyProtection="1">
      <alignment horizontal="left" vertical="center"/>
    </xf>
    <xf numFmtId="0" fontId="9" fillId="0" borderId="0" xfId="4" applyFont="1" applyAlignment="1">
      <alignment vertical="center"/>
    </xf>
    <xf numFmtId="0" fontId="9" fillId="0" borderId="0" xfId="4" applyFont="1" applyAlignment="1">
      <alignment horizontal="center" vertical="center"/>
    </xf>
    <xf numFmtId="0" fontId="23" fillId="0" borderId="39" xfId="5" applyFont="1" applyBorder="1" applyAlignment="1">
      <alignment horizontal="right"/>
    </xf>
    <xf numFmtId="0" fontId="23" fillId="0" borderId="39" xfId="5" applyFont="1" applyBorder="1"/>
    <xf numFmtId="0" fontId="24" fillId="0" borderId="0" xfId="4" applyFont="1" applyAlignment="1">
      <alignment vertical="center"/>
    </xf>
    <xf numFmtId="0" fontId="25" fillId="0" borderId="0" xfId="2" applyFont="1" applyFill="1" applyBorder="1" applyAlignment="1" applyProtection="1">
      <alignment vertical="center"/>
    </xf>
    <xf numFmtId="0" fontId="19" fillId="11" borderId="0" xfId="3" applyBorder="1" applyAlignment="1" applyProtection="1">
      <alignment horizontal="left" vertical="center"/>
    </xf>
    <xf numFmtId="0" fontId="7" fillId="6" borderId="0" xfId="0" applyFont="1" applyFill="1" applyAlignment="1">
      <alignment horizontal="center" vertical="center"/>
    </xf>
    <xf numFmtId="0" fontId="2" fillId="9" borderId="17" xfId="0" applyFont="1" applyFill="1" applyBorder="1" applyAlignment="1">
      <alignment vertical="center"/>
    </xf>
    <xf numFmtId="0" fontId="2" fillId="9" borderId="18" xfId="0" applyFont="1" applyFill="1" applyBorder="1" applyAlignment="1">
      <alignment vertical="center"/>
    </xf>
    <xf numFmtId="0" fontId="2" fillId="8" borderId="25" xfId="0" applyFont="1" applyFill="1" applyBorder="1" applyAlignment="1">
      <alignment vertical="center"/>
    </xf>
    <xf numFmtId="0" fontId="2" fillId="8" borderId="25" xfId="0" applyFont="1" applyFill="1" applyBorder="1" applyAlignment="1">
      <alignment vertical="top"/>
    </xf>
    <xf numFmtId="0" fontId="2" fillId="8" borderId="27" xfId="0" applyFont="1" applyFill="1" applyBorder="1" applyAlignment="1">
      <alignment vertical="top"/>
    </xf>
    <xf numFmtId="0" fontId="4" fillId="9" borderId="15" xfId="0" applyFont="1" applyFill="1" applyBorder="1"/>
    <xf numFmtId="0" fontId="2" fillId="9" borderId="9" xfId="0" applyFont="1" applyFill="1" applyBorder="1" applyAlignment="1">
      <alignment vertical="center"/>
    </xf>
    <xf numFmtId="0" fontId="4" fillId="9" borderId="15" xfId="0" applyFont="1" applyFill="1" applyBorder="1" applyAlignment="1">
      <alignment vertical="center"/>
    </xf>
    <xf numFmtId="0" fontId="3" fillId="0" borderId="0" xfId="1"/>
    <xf numFmtId="0" fontId="5" fillId="2" borderId="26" xfId="1" applyFont="1" applyFill="1" applyBorder="1" applyAlignment="1">
      <alignment vertical="center"/>
    </xf>
    <xf numFmtId="0" fontId="5" fillId="2" borderId="25" xfId="1" applyFont="1" applyFill="1" applyBorder="1" applyAlignment="1">
      <alignment vertical="center"/>
    </xf>
    <xf numFmtId="0" fontId="5" fillId="3" borderId="25" xfId="1" applyFont="1" applyFill="1" applyBorder="1"/>
    <xf numFmtId="0" fontId="5" fillId="3" borderId="27" xfId="1" applyFont="1" applyFill="1" applyBorder="1"/>
    <xf numFmtId="0" fontId="5" fillId="3" borderId="0" xfId="1" applyFont="1" applyFill="1"/>
    <xf numFmtId="0" fontId="5" fillId="3" borderId="11" xfId="1" applyFont="1" applyFill="1" applyBorder="1"/>
    <xf numFmtId="0" fontId="5" fillId="3" borderId="15" xfId="1" applyFont="1" applyFill="1" applyBorder="1"/>
    <xf numFmtId="0" fontId="5" fillId="2" borderId="0" xfId="1" applyFont="1" applyFill="1" applyAlignment="1">
      <alignment vertical="center"/>
    </xf>
    <xf numFmtId="0" fontId="5" fillId="2" borderId="0" xfId="1" applyFont="1" applyFill="1"/>
    <xf numFmtId="0" fontId="5" fillId="2" borderId="19" xfId="1" applyFont="1" applyFill="1" applyBorder="1" applyAlignment="1">
      <alignment vertical="center"/>
    </xf>
    <xf numFmtId="0" fontId="9" fillId="2" borderId="34" xfId="1" applyFont="1" applyFill="1" applyBorder="1" applyAlignment="1">
      <alignment horizontal="left" vertical="center"/>
    </xf>
    <xf numFmtId="0" fontId="9" fillId="2" borderId="11" xfId="1" applyFont="1" applyFill="1" applyBorder="1" applyAlignment="1">
      <alignment vertical="center"/>
    </xf>
    <xf numFmtId="0" fontId="9" fillId="3" borderId="11" xfId="1" applyFont="1" applyFill="1" applyBorder="1" applyAlignment="1">
      <alignment vertical="center"/>
    </xf>
    <xf numFmtId="0" fontId="9" fillId="3" borderId="0" xfId="1" applyFont="1" applyFill="1" applyAlignment="1">
      <alignment vertical="center"/>
    </xf>
    <xf numFmtId="0" fontId="9" fillId="3" borderId="0" xfId="1" applyFont="1" applyFill="1" applyAlignment="1">
      <alignment horizontal="center" vertical="center"/>
    </xf>
    <xf numFmtId="0" fontId="9" fillId="3" borderId="24" xfId="1" applyFont="1" applyFill="1" applyBorder="1" applyAlignment="1">
      <alignment vertical="center"/>
    </xf>
    <xf numFmtId="0" fontId="5" fillId="4" borderId="0" xfId="1" applyFont="1" applyFill="1" applyAlignment="1">
      <alignment vertical="center"/>
    </xf>
    <xf numFmtId="0" fontId="2" fillId="4" borderId="0" xfId="1" applyFont="1" applyFill="1" applyAlignment="1">
      <alignment horizontal="center" vertical="center"/>
    </xf>
    <xf numFmtId="0" fontId="2" fillId="4" borderId="13" xfId="1" applyFont="1" applyFill="1" applyBorder="1" applyAlignment="1">
      <alignment horizontal="center" vertical="center"/>
    </xf>
    <xf numFmtId="0" fontId="5" fillId="3" borderId="0" xfId="1" applyFont="1" applyFill="1" applyAlignment="1">
      <alignment horizontal="center"/>
    </xf>
    <xf numFmtId="0" fontId="5" fillId="3" borderId="13" xfId="1" applyFont="1" applyFill="1" applyBorder="1" applyAlignment="1">
      <alignment horizontal="center"/>
    </xf>
    <xf numFmtId="0" fontId="5" fillId="2" borderId="0" xfId="1" applyFont="1" applyFill="1" applyAlignment="1">
      <alignment horizontal="center"/>
    </xf>
    <xf numFmtId="0" fontId="5" fillId="2" borderId="13" xfId="1" applyFont="1" applyFill="1" applyBorder="1" applyAlignment="1">
      <alignment horizontal="center"/>
    </xf>
    <xf numFmtId="0" fontId="7" fillId="3" borderId="21" xfId="1" applyFont="1" applyFill="1" applyBorder="1" applyAlignment="1">
      <alignment horizontal="center" vertical="center"/>
    </xf>
    <xf numFmtId="0" fontId="7" fillId="3" borderId="3" xfId="1" applyFont="1" applyFill="1" applyBorder="1" applyAlignment="1">
      <alignment horizontal="center" vertical="center"/>
    </xf>
    <xf numFmtId="0" fontId="7" fillId="3" borderId="3" xfId="1" applyFont="1" applyFill="1" applyBorder="1" applyAlignment="1">
      <alignment vertical="center"/>
    </xf>
    <xf numFmtId="0" fontId="3" fillId="3" borderId="0" xfId="1" applyFill="1" applyAlignment="1">
      <alignment horizontal="center"/>
    </xf>
    <xf numFmtId="0" fontId="3" fillId="3" borderId="13" xfId="1" applyFill="1" applyBorder="1" applyAlignment="1">
      <alignment horizontal="center"/>
    </xf>
    <xf numFmtId="0" fontId="11" fillId="3" borderId="13" xfId="1" applyFont="1" applyFill="1" applyBorder="1"/>
    <xf numFmtId="0" fontId="5" fillId="3" borderId="0" xfId="1" applyFont="1" applyFill="1" applyAlignment="1">
      <alignment horizontal="left"/>
    </xf>
    <xf numFmtId="0" fontId="3" fillId="3" borderId="13" xfId="1" applyFill="1" applyBorder="1"/>
    <xf numFmtId="0" fontId="7" fillId="3" borderId="0" xfId="1" applyFont="1" applyFill="1" applyAlignment="1">
      <alignment horizontal="center"/>
    </xf>
    <xf numFmtId="0" fontId="7" fillId="3" borderId="13" xfId="1" applyFont="1" applyFill="1" applyBorder="1" applyAlignment="1">
      <alignment horizontal="center"/>
    </xf>
    <xf numFmtId="0" fontId="3" fillId="3" borderId="0" xfId="1" applyFill="1"/>
    <xf numFmtId="0" fontId="3" fillId="3" borderId="5" xfId="1" applyFill="1" applyBorder="1" applyAlignment="1">
      <alignment vertical="center"/>
    </xf>
    <xf numFmtId="0" fontId="5" fillId="3" borderId="5" xfId="1" applyFont="1" applyFill="1" applyBorder="1" applyAlignment="1">
      <alignment vertical="center"/>
    </xf>
    <xf numFmtId="0" fontId="8" fillId="3" borderId="5" xfId="1" applyFont="1" applyFill="1" applyBorder="1" applyAlignment="1">
      <alignment horizontal="center" vertical="center"/>
    </xf>
    <xf numFmtId="0" fontId="3" fillId="3" borderId="5" xfId="1" applyFill="1" applyBorder="1" applyAlignment="1">
      <alignment horizontal="center" vertical="center"/>
    </xf>
    <xf numFmtId="0" fontId="7" fillId="4" borderId="0" xfId="1" applyFont="1" applyFill="1" applyAlignment="1">
      <alignment horizontal="center"/>
    </xf>
    <xf numFmtId="0" fontId="7" fillId="4" borderId="13" xfId="1" applyFont="1" applyFill="1" applyBorder="1" applyAlignment="1">
      <alignment horizontal="center"/>
    </xf>
    <xf numFmtId="0" fontId="7" fillId="4" borderId="0" xfId="1" applyFont="1" applyFill="1" applyAlignment="1">
      <alignment horizontal="right"/>
    </xf>
    <xf numFmtId="0" fontId="7" fillId="4" borderId="13" xfId="1" applyFont="1" applyFill="1" applyBorder="1" applyAlignment="1">
      <alignment horizontal="right"/>
    </xf>
    <xf numFmtId="0" fontId="3" fillId="9" borderId="25" xfId="1" applyFill="1" applyBorder="1" applyAlignment="1">
      <alignment horizontal="left" vertical="center"/>
    </xf>
    <xf numFmtId="0" fontId="8" fillId="13" borderId="25" xfId="1" applyFont="1" applyFill="1" applyBorder="1"/>
    <xf numFmtId="0" fontId="3" fillId="13" borderId="25" xfId="1" applyFill="1" applyBorder="1"/>
    <xf numFmtId="0" fontId="3" fillId="8" borderId="25" xfId="1" applyFill="1" applyBorder="1"/>
    <xf numFmtId="0" fontId="3" fillId="8" borderId="27" xfId="1" applyFill="1" applyBorder="1"/>
    <xf numFmtId="0" fontId="2" fillId="9" borderId="0" xfId="1" applyFont="1" applyFill="1" applyAlignment="1">
      <alignment vertical="center"/>
    </xf>
    <xf numFmtId="0" fontId="2" fillId="9" borderId="17" xfId="1" applyFont="1" applyFill="1" applyBorder="1" applyAlignment="1">
      <alignment vertical="top" wrapText="1"/>
    </xf>
    <xf numFmtId="0" fontId="3" fillId="8" borderId="0" xfId="1" applyFill="1"/>
    <xf numFmtId="0" fontId="3" fillId="8" borderId="15" xfId="1" applyFill="1" applyBorder="1"/>
    <xf numFmtId="0" fontId="9" fillId="6" borderId="26" xfId="1" applyFont="1" applyFill="1" applyBorder="1" applyAlignment="1">
      <alignment horizontal="left" wrapText="1"/>
    </xf>
    <xf numFmtId="0" fontId="9" fillId="6" borderId="25" xfId="1" applyFont="1" applyFill="1" applyBorder="1" applyAlignment="1">
      <alignment horizontal="left" wrapText="1"/>
    </xf>
    <xf numFmtId="0" fontId="9" fillId="6" borderId="27" xfId="1" applyFont="1" applyFill="1" applyBorder="1" applyAlignment="1">
      <alignment horizontal="left" wrapText="1"/>
    </xf>
    <xf numFmtId="0" fontId="4" fillId="6" borderId="17" xfId="1" applyFont="1" applyFill="1" applyBorder="1" applyAlignment="1">
      <alignment vertical="center"/>
    </xf>
    <xf numFmtId="0" fontId="2" fillId="9" borderId="17" xfId="1" applyFont="1" applyFill="1" applyBorder="1" applyAlignment="1">
      <alignment horizontal="left" vertical="top" wrapText="1"/>
    </xf>
    <xf numFmtId="0" fontId="2" fillId="8" borderId="0" xfId="1" applyFont="1" applyFill="1" applyAlignment="1">
      <alignment horizontal="left" vertical="center"/>
    </xf>
    <xf numFmtId="0" fontId="2" fillId="8" borderId="15" xfId="1" applyFont="1" applyFill="1" applyBorder="1" applyAlignment="1">
      <alignment horizontal="left" vertical="center"/>
    </xf>
    <xf numFmtId="0" fontId="2" fillId="8" borderId="17" xfId="1" applyFont="1" applyFill="1" applyBorder="1" applyAlignment="1">
      <alignment horizontal="left" vertical="center"/>
    </xf>
    <xf numFmtId="0" fontId="2" fillId="8" borderId="18" xfId="1" applyFont="1" applyFill="1" applyBorder="1" applyAlignment="1">
      <alignment horizontal="left" vertical="center"/>
    </xf>
    <xf numFmtId="0" fontId="8" fillId="0" borderId="0" xfId="0" applyFont="1"/>
    <xf numFmtId="0" fontId="9" fillId="0" borderId="0" xfId="0" applyFont="1"/>
    <xf numFmtId="0" fontId="0" fillId="0" borderId="0" xfId="0" applyAlignment="1">
      <alignment vertical="center"/>
    </xf>
    <xf numFmtId="0" fontId="8" fillId="4" borderId="11" xfId="1" applyFont="1" applyFill="1" applyBorder="1" applyAlignment="1">
      <alignment horizontal="right"/>
    </xf>
    <xf numFmtId="0" fontId="8" fillId="4" borderId="13" xfId="1" applyFont="1" applyFill="1" applyBorder="1" applyAlignment="1">
      <alignment horizontal="right"/>
    </xf>
    <xf numFmtId="0" fontId="0" fillId="8" borderId="15" xfId="0" applyFill="1" applyBorder="1"/>
    <xf numFmtId="0" fontId="5" fillId="8" borderId="25" xfId="1" applyFont="1" applyFill="1" applyBorder="1" applyAlignment="1">
      <alignment vertical="center"/>
    </xf>
    <xf numFmtId="0" fontId="3" fillId="0" borderId="25" xfId="0" applyFont="1" applyBorder="1" applyAlignment="1">
      <alignment vertical="top"/>
    </xf>
    <xf numFmtId="0" fontId="8" fillId="0" borderId="25" xfId="0" applyFont="1" applyBorder="1" applyAlignment="1">
      <alignment vertical="top"/>
    </xf>
    <xf numFmtId="0" fontId="0" fillId="0" borderId="25" xfId="0" applyBorder="1"/>
    <xf numFmtId="0" fontId="7" fillId="0" borderId="26" xfId="0" applyFont="1" applyBorder="1" applyAlignment="1">
      <alignment vertical="center"/>
    </xf>
    <xf numFmtId="0" fontId="5" fillId="0" borderId="27" xfId="0" applyFont="1" applyBorder="1" applyAlignment="1">
      <alignment wrapText="1"/>
    </xf>
    <xf numFmtId="0" fontId="0" fillId="8" borderId="25" xfId="0" applyFill="1" applyBorder="1"/>
    <xf numFmtId="0" fontId="0" fillId="8" borderId="27" xfId="0" applyFill="1" applyBorder="1"/>
    <xf numFmtId="0" fontId="0" fillId="8" borderId="0" xfId="0" applyFill="1"/>
    <xf numFmtId="0" fontId="0" fillId="0" borderId="16" xfId="0" applyBorder="1"/>
    <xf numFmtId="0" fontId="0" fillId="0" borderId="17" xfId="0" applyBorder="1"/>
    <xf numFmtId="0" fontId="0" fillId="0" borderId="18" xfId="0" applyBorder="1"/>
    <xf numFmtId="0" fontId="0" fillId="8" borderId="17" xfId="0" applyFill="1" applyBorder="1"/>
    <xf numFmtId="0" fontId="0" fillId="8" borderId="18" xfId="0" applyFill="1" applyBorder="1"/>
    <xf numFmtId="0" fontId="4" fillId="9" borderId="25" xfId="0" applyFont="1" applyFill="1" applyBorder="1" applyAlignment="1">
      <alignment horizontal="center" vertical="center"/>
    </xf>
    <xf numFmtId="0" fontId="4" fillId="9" borderId="0" xfId="0" applyFont="1" applyFill="1" applyAlignment="1">
      <alignment horizontal="center" vertical="center"/>
    </xf>
    <xf numFmtId="0" fontId="4" fillId="9" borderId="17" xfId="0" applyFont="1" applyFill="1" applyBorder="1" applyAlignment="1">
      <alignment horizontal="center" vertical="center"/>
    </xf>
    <xf numFmtId="0" fontId="0" fillId="0" borderId="27" xfId="0" applyBorder="1"/>
    <xf numFmtId="0" fontId="0" fillId="7" borderId="25" xfId="0" applyFill="1" applyBorder="1"/>
    <xf numFmtId="0" fontId="0" fillId="7" borderId="27" xfId="0" applyFill="1" applyBorder="1"/>
    <xf numFmtId="0" fontId="3" fillId="7" borderId="0" xfId="0" applyFont="1" applyFill="1"/>
    <xf numFmtId="0" fontId="0" fillId="7" borderId="17" xfId="0" applyFill="1" applyBorder="1"/>
    <xf numFmtId="0" fontId="0" fillId="7" borderId="18" xfId="0" applyFill="1" applyBorder="1"/>
    <xf numFmtId="0" fontId="9" fillId="0" borderId="0" xfId="0" applyFont="1" applyAlignment="1">
      <alignment vertical="top"/>
    </xf>
    <xf numFmtId="0" fontId="9" fillId="0" borderId="19" xfId="0" applyFont="1" applyBorder="1" applyAlignment="1">
      <alignment vertical="center" wrapText="1"/>
    </xf>
    <xf numFmtId="0" fontId="9" fillId="0" borderId="0" xfId="0" applyFont="1" applyAlignment="1">
      <alignment vertical="center" wrapText="1"/>
    </xf>
    <xf numFmtId="0" fontId="9" fillId="0" borderId="15" xfId="0" applyFont="1" applyBorder="1" applyAlignment="1">
      <alignment vertical="center" wrapText="1"/>
    </xf>
    <xf numFmtId="0" fontId="9" fillId="0" borderId="19" xfId="0" applyFont="1" applyBorder="1"/>
    <xf numFmtId="0" fontId="9" fillId="0" borderId="15" xfId="0" applyFont="1" applyBorder="1"/>
    <xf numFmtId="0" fontId="0" fillId="0" borderId="15" xfId="0" applyBorder="1" applyAlignment="1">
      <alignment horizontal="left"/>
    </xf>
    <xf numFmtId="0" fontId="9" fillId="0" borderId="0" xfId="0" applyFont="1" applyAlignment="1">
      <alignment horizontal="left" vertical="center"/>
    </xf>
    <xf numFmtId="0" fontId="2" fillId="3" borderId="6" xfId="1" applyFont="1" applyFill="1" applyBorder="1" applyAlignment="1">
      <alignment vertical="center"/>
    </xf>
    <xf numFmtId="0" fontId="2" fillId="3" borderId="31" xfId="1" applyFont="1" applyFill="1" applyBorder="1" applyAlignment="1">
      <alignment vertical="center"/>
    </xf>
    <xf numFmtId="0" fontId="9" fillId="2" borderId="0" xfId="1" applyFont="1" applyFill="1" applyAlignment="1">
      <alignment horizontal="left" vertical="center"/>
    </xf>
    <xf numFmtId="0" fontId="9" fillId="3" borderId="9" xfId="1" applyFont="1" applyFill="1" applyBorder="1" applyAlignment="1">
      <alignment vertical="center"/>
    </xf>
    <xf numFmtId="0" fontId="2" fillId="3" borderId="31" xfId="1" applyFont="1" applyFill="1" applyBorder="1" applyAlignment="1">
      <alignment horizontal="right" vertical="center"/>
    </xf>
    <xf numFmtId="0" fontId="2" fillId="3" borderId="31" xfId="1" applyFont="1" applyFill="1" applyBorder="1" applyAlignment="1" applyProtection="1">
      <alignment vertical="center"/>
      <protection hidden="1"/>
    </xf>
    <xf numFmtId="0" fontId="2" fillId="3" borderId="6" xfId="1" applyFont="1" applyFill="1" applyBorder="1" applyAlignment="1" applyProtection="1">
      <alignment vertical="center"/>
      <protection hidden="1"/>
    </xf>
    <xf numFmtId="0" fontId="9" fillId="0" borderId="0" xfId="0" applyFont="1" applyProtection="1">
      <protection hidden="1"/>
    </xf>
    <xf numFmtId="0" fontId="2" fillId="0" borderId="10" xfId="0" applyFont="1" applyBorder="1" applyAlignment="1" applyProtection="1">
      <alignment horizontal="center" vertical="center"/>
      <protection hidden="1"/>
    </xf>
    <xf numFmtId="0" fontId="2" fillId="0" borderId="17" xfId="0" applyFont="1" applyBorder="1" applyAlignment="1" applyProtection="1">
      <alignment horizontal="center" vertical="center"/>
      <protection hidden="1"/>
    </xf>
    <xf numFmtId="0" fontId="9" fillId="3" borderId="0" xfId="1" applyFont="1" applyFill="1" applyAlignment="1">
      <alignment horizontal="center"/>
    </xf>
    <xf numFmtId="0" fontId="9" fillId="3" borderId="13" xfId="1" applyFont="1" applyFill="1" applyBorder="1" applyAlignment="1">
      <alignment horizontal="center"/>
    </xf>
    <xf numFmtId="0" fontId="9" fillId="3" borderId="0" xfId="1" applyFont="1" applyFill="1"/>
    <xf numFmtId="0" fontId="9" fillId="2" borderId="0" xfId="1" applyFont="1" applyFill="1"/>
    <xf numFmtId="0" fontId="9" fillId="2" borderId="0" xfId="1" applyFont="1" applyFill="1" applyAlignment="1">
      <alignment horizontal="center" vertical="center" wrapText="1"/>
    </xf>
    <xf numFmtId="0" fontId="9" fillId="3" borderId="0" xfId="1" applyFont="1" applyFill="1" applyAlignment="1">
      <alignment horizontal="left" vertical="center"/>
    </xf>
    <xf numFmtId="0" fontId="13" fillId="0" borderId="25" xfId="0" applyFont="1" applyBorder="1" applyAlignment="1">
      <alignment horizontal="left" vertical="center"/>
    </xf>
    <xf numFmtId="0" fontId="6" fillId="0" borderId="0" xfId="0" applyFont="1" applyAlignment="1">
      <alignment horizontal="left" vertical="center"/>
    </xf>
    <xf numFmtId="0" fontId="9" fillId="0" borderId="0" xfId="0" applyFont="1" applyAlignment="1" applyProtection="1">
      <alignment vertical="center" wrapText="1"/>
      <protection hidden="1"/>
    </xf>
    <xf numFmtId="0" fontId="9" fillId="0" borderId="17" xfId="0" applyFont="1" applyBorder="1" applyAlignment="1" applyProtection="1">
      <alignment vertical="center" wrapText="1"/>
      <protection hidden="1"/>
    </xf>
    <xf numFmtId="3" fontId="9" fillId="0" borderId="17" xfId="0" applyNumberFormat="1" applyFont="1" applyBorder="1" applyAlignment="1" applyProtection="1">
      <alignment horizontal="right" vertical="center"/>
      <protection hidden="1"/>
    </xf>
    <xf numFmtId="0" fontId="9" fillId="0" borderId="17" xfId="0" applyFont="1" applyBorder="1" applyAlignment="1" applyProtection="1">
      <alignment horizontal="right" vertical="center" wrapText="1"/>
      <protection hidden="1"/>
    </xf>
    <xf numFmtId="0" fontId="9" fillId="0" borderId="12" xfId="0" applyFont="1" applyBorder="1" applyAlignment="1" applyProtection="1">
      <alignment horizontal="right" vertical="center" wrapText="1"/>
      <protection hidden="1"/>
    </xf>
    <xf numFmtId="0" fontId="6" fillId="0" borderId="0" xfId="0" applyFont="1" applyAlignment="1">
      <alignment horizontal="center" vertical="center"/>
    </xf>
    <xf numFmtId="0" fontId="5" fillId="0" borderId="19" xfId="1" applyFont="1" applyBorder="1"/>
    <xf numFmtId="3" fontId="9" fillId="3" borderId="28" xfId="1" applyNumberFormat="1" applyFont="1" applyFill="1" applyBorder="1" applyAlignment="1">
      <alignment horizontal="right" vertical="center"/>
    </xf>
    <xf numFmtId="0" fontId="9" fillId="3" borderId="38" xfId="1" applyFont="1" applyFill="1" applyBorder="1" applyAlignment="1">
      <alignment horizontal="right" vertical="center"/>
    </xf>
    <xf numFmtId="3" fontId="9" fillId="3" borderId="6" xfId="1" applyNumberFormat="1" applyFont="1" applyFill="1" applyBorder="1" applyAlignment="1">
      <alignment horizontal="right" vertical="center"/>
    </xf>
    <xf numFmtId="0" fontId="9" fillId="3" borderId="28" xfId="1" applyFont="1" applyFill="1" applyBorder="1" applyAlignment="1">
      <alignment horizontal="right" vertical="center"/>
    </xf>
    <xf numFmtId="0" fontId="9" fillId="3" borderId="10" xfId="1" applyFont="1" applyFill="1" applyBorder="1" applyAlignment="1">
      <alignment horizontal="right" vertical="center"/>
    </xf>
    <xf numFmtId="3" fontId="9" fillId="3" borderId="14" xfId="1" applyNumberFormat="1" applyFont="1" applyFill="1" applyBorder="1" applyAlignment="1">
      <alignment horizontal="right" vertical="center"/>
    </xf>
    <xf numFmtId="0" fontId="9" fillId="2" borderId="19" xfId="1" applyFont="1" applyFill="1" applyBorder="1" applyAlignment="1">
      <alignment vertical="top"/>
    </xf>
    <xf numFmtId="0" fontId="9" fillId="0" borderId="15" xfId="1" applyFont="1" applyBorder="1" applyAlignment="1">
      <alignment horizontal="left"/>
    </xf>
    <xf numFmtId="0" fontId="9" fillId="2" borderId="0" xfId="1" applyFont="1" applyFill="1" applyAlignment="1">
      <alignment vertical="center" wrapText="1"/>
    </xf>
    <xf numFmtId="0" fontId="13" fillId="0" borderId="27" xfId="0" applyFont="1" applyBorder="1" applyAlignment="1">
      <alignment horizontal="left" vertical="center"/>
    </xf>
    <xf numFmtId="49" fontId="0" fillId="0" borderId="0" xfId="0" applyNumberFormat="1" applyAlignment="1">
      <alignment horizontal="right" vertical="center"/>
    </xf>
    <xf numFmtId="0" fontId="13" fillId="0" borderId="0" xfId="0" applyFont="1" applyAlignment="1">
      <alignment horizontal="center" vertical="center"/>
    </xf>
    <xf numFmtId="0" fontId="9" fillId="0" borderId="15" xfId="0" applyFont="1" applyBorder="1" applyAlignment="1">
      <alignment vertical="top"/>
    </xf>
    <xf numFmtId="0" fontId="2" fillId="8" borderId="15" xfId="0" applyFont="1" applyFill="1" applyBorder="1" applyAlignment="1">
      <alignment vertical="center"/>
    </xf>
    <xf numFmtId="0" fontId="2" fillId="8" borderId="17" xfId="0" applyFont="1" applyFill="1" applyBorder="1" applyAlignment="1">
      <alignment vertical="center"/>
    </xf>
    <xf numFmtId="0" fontId="2" fillId="8" borderId="18" xfId="0" applyFont="1" applyFill="1" applyBorder="1" applyAlignment="1">
      <alignment vertical="center"/>
    </xf>
    <xf numFmtId="0" fontId="7" fillId="8" borderId="0" xfId="0" applyFont="1" applyFill="1"/>
    <xf numFmtId="0" fontId="2" fillId="9" borderId="0" xfId="1" applyFont="1" applyFill="1" applyAlignment="1">
      <alignment horizontal="center" vertical="center"/>
    </xf>
    <xf numFmtId="0" fontId="2" fillId="3" borderId="6" xfId="1" applyFont="1" applyFill="1" applyBorder="1" applyAlignment="1">
      <alignment horizontal="right" vertical="center"/>
    </xf>
    <xf numFmtId="0" fontId="4" fillId="8" borderId="25" xfId="0" applyFont="1" applyFill="1" applyBorder="1" applyAlignment="1">
      <alignment horizontal="center" vertical="center"/>
    </xf>
    <xf numFmtId="0" fontId="4" fillId="8" borderId="0" xfId="0" applyFont="1" applyFill="1" applyAlignment="1">
      <alignment horizontal="center" vertical="center"/>
    </xf>
    <xf numFmtId="0" fontId="4" fillId="8" borderId="9" xfId="0" applyFont="1" applyFill="1" applyBorder="1" applyAlignment="1">
      <alignment horizontal="center" vertical="center"/>
    </xf>
    <xf numFmtId="0" fontId="10" fillId="8" borderId="17" xfId="1" applyFont="1" applyFill="1" applyBorder="1" applyAlignment="1">
      <alignment horizontal="center" vertical="center"/>
    </xf>
    <xf numFmtId="0" fontId="10" fillId="8" borderId="0" xfId="1" applyFont="1" applyFill="1" applyAlignment="1">
      <alignment horizontal="center" vertical="center"/>
    </xf>
    <xf numFmtId="165" fontId="9" fillId="0" borderId="17" xfId="0" applyNumberFormat="1" applyFont="1" applyBorder="1" applyAlignment="1">
      <alignment vertical="center"/>
    </xf>
    <xf numFmtId="0" fontId="2" fillId="8" borderId="0" xfId="1" applyFont="1" applyFill="1" applyAlignment="1">
      <alignment horizontal="center" vertical="center"/>
    </xf>
    <xf numFmtId="0" fontId="2" fillId="8" borderId="8" xfId="1" applyFont="1" applyFill="1" applyBorder="1" applyAlignment="1">
      <alignment horizontal="center" vertical="center"/>
    </xf>
    <xf numFmtId="3" fontId="9" fillId="3" borderId="0" xfId="1" applyNumberFormat="1" applyFont="1" applyFill="1" applyAlignment="1">
      <alignment horizontal="right" vertical="center"/>
    </xf>
    <xf numFmtId="0" fontId="2" fillId="0" borderId="10" xfId="0" applyFont="1" applyBorder="1" applyAlignment="1">
      <alignment horizontal="center" vertical="center"/>
    </xf>
    <xf numFmtId="0" fontId="9" fillId="0" borderId="17" xfId="0" applyFont="1" applyBorder="1"/>
    <xf numFmtId="0" fontId="2" fillId="3" borderId="3" xfId="1" applyFont="1" applyFill="1" applyBorder="1" applyAlignment="1">
      <alignment horizontal="right" vertical="center"/>
    </xf>
    <xf numFmtId="0" fontId="23" fillId="0" borderId="0" xfId="5" applyFont="1" applyAlignment="1">
      <alignment horizontal="right"/>
    </xf>
    <xf numFmtId="0" fontId="23" fillId="0" borderId="0" xfId="5" applyFont="1"/>
    <xf numFmtId="0" fontId="5" fillId="3" borderId="0" xfId="1" applyFont="1" applyFill="1" applyAlignment="1">
      <alignment vertical="center"/>
    </xf>
    <xf numFmtId="0" fontId="9" fillId="2" borderId="0" xfId="1" applyFont="1" applyFill="1" applyAlignment="1">
      <alignment horizontal="left" vertical="center" wrapText="1"/>
    </xf>
    <xf numFmtId="0" fontId="9" fillId="2" borderId="15" xfId="1" applyFont="1" applyFill="1" applyBorder="1" applyAlignment="1">
      <alignment horizontal="left" vertical="center" wrapText="1"/>
    </xf>
    <xf numFmtId="0" fontId="9" fillId="2" borderId="19" xfId="1" applyFont="1" applyFill="1" applyBorder="1" applyAlignment="1">
      <alignment vertical="center"/>
    </xf>
    <xf numFmtId="0" fontId="9" fillId="2" borderId="0" xfId="1" applyFont="1" applyFill="1" applyAlignment="1">
      <alignment vertical="center"/>
    </xf>
    <xf numFmtId="0" fontId="9" fillId="2" borderId="0" xfId="1" applyFont="1" applyFill="1" applyAlignment="1">
      <alignment horizontal="center" vertical="center"/>
    </xf>
    <xf numFmtId="0" fontId="2" fillId="2" borderId="0" xfId="1" applyFont="1" applyFill="1" applyAlignment="1">
      <alignment horizontal="center" vertical="center"/>
    </xf>
    <xf numFmtId="0" fontId="5" fillId="4" borderId="0" xfId="1" applyFont="1" applyFill="1" applyAlignment="1">
      <alignment vertical="center" wrapText="1"/>
    </xf>
    <xf numFmtId="0" fontId="2" fillId="6" borderId="0" xfId="1" applyFont="1" applyFill="1"/>
    <xf numFmtId="0" fontId="4" fillId="6" borderId="0" xfId="1" applyFont="1" applyFill="1" applyAlignment="1">
      <alignment vertical="center"/>
    </xf>
    <xf numFmtId="0" fontId="3" fillId="4" borderId="0" xfId="1" applyFill="1"/>
    <xf numFmtId="0" fontId="9" fillId="6" borderId="0" xfId="1" applyFont="1" applyFill="1" applyAlignment="1">
      <alignment vertical="center" wrapText="1"/>
    </xf>
    <xf numFmtId="0" fontId="7" fillId="6" borderId="0" xfId="1" applyFont="1" applyFill="1" applyAlignment="1">
      <alignment vertical="center" wrapText="1"/>
    </xf>
    <xf numFmtId="0" fontId="7" fillId="0" borderId="0" xfId="1" applyFont="1"/>
    <xf numFmtId="0" fontId="9" fillId="0" borderId="0" xfId="9"/>
    <xf numFmtId="1" fontId="9" fillId="0" borderId="0" xfId="9" applyNumberFormat="1"/>
    <xf numFmtId="0" fontId="30" fillId="0" borderId="0" xfId="0" applyFont="1"/>
    <xf numFmtId="0" fontId="26" fillId="0" borderId="0" xfId="10"/>
    <xf numFmtId="0" fontId="21" fillId="0" borderId="0" xfId="4" applyFont="1" applyAlignment="1">
      <alignment horizontal="center" vertical="center"/>
    </xf>
    <xf numFmtId="0" fontId="23" fillId="0" borderId="0" xfId="6" applyFont="1" applyAlignment="1">
      <alignment horizontal="right"/>
    </xf>
    <xf numFmtId="0" fontId="22" fillId="0" borderId="39" xfId="5" applyBorder="1"/>
    <xf numFmtId="0" fontId="29" fillId="0" borderId="39" xfId="0" applyFont="1" applyBorder="1"/>
    <xf numFmtId="0" fontId="23" fillId="0" borderId="39" xfId="5" applyFont="1" applyBorder="1" applyAlignment="1">
      <alignment wrapText="1"/>
    </xf>
    <xf numFmtId="0" fontId="31" fillId="0" borderId="39" xfId="9" applyFont="1" applyBorder="1" applyAlignment="1">
      <alignment vertical="center"/>
    </xf>
    <xf numFmtId="0" fontId="31" fillId="0" borderId="39" xfId="9" quotePrefix="1" applyFont="1" applyBorder="1" applyAlignment="1">
      <alignment horizontal="right" vertical="center"/>
    </xf>
    <xf numFmtId="0" fontId="23" fillId="0" borderId="46" xfId="5" applyFont="1" applyBorder="1"/>
    <xf numFmtId="0" fontId="23" fillId="0" borderId="47" xfId="5" applyFont="1" applyBorder="1"/>
    <xf numFmtId="0" fontId="23" fillId="0" borderId="48" xfId="5" applyFont="1" applyBorder="1" applyAlignment="1">
      <alignment horizontal="right"/>
    </xf>
    <xf numFmtId="0" fontId="23" fillId="0" borderId="49" xfId="5" applyFont="1" applyBorder="1"/>
    <xf numFmtId="0" fontId="23" fillId="0" borderId="50" xfId="5" applyFont="1" applyBorder="1" applyAlignment="1">
      <alignment horizontal="right"/>
    </xf>
    <xf numFmtId="0" fontId="23" fillId="0" borderId="50" xfId="5" applyFont="1" applyBorder="1"/>
    <xf numFmtId="0" fontId="29" fillId="0" borderId="49" xfId="0" applyFont="1" applyBorder="1"/>
    <xf numFmtId="0" fontId="23" fillId="0" borderId="49" xfId="5" applyFont="1" applyBorder="1" applyAlignment="1">
      <alignment horizontal="left"/>
    </xf>
    <xf numFmtId="0" fontId="24" fillId="0" borderId="49" xfId="4" applyFont="1" applyBorder="1" applyAlignment="1">
      <alignment vertical="center"/>
    </xf>
    <xf numFmtId="0" fontId="24" fillId="0" borderId="50" xfId="4" applyFont="1" applyBorder="1" applyAlignment="1">
      <alignment vertical="center"/>
    </xf>
    <xf numFmtId="0" fontId="23" fillId="0" borderId="51" xfId="5" applyFont="1" applyBorder="1"/>
    <xf numFmtId="0" fontId="23" fillId="0" borderId="52" xfId="5" applyFont="1" applyBorder="1" applyAlignment="1">
      <alignment horizontal="right"/>
    </xf>
    <xf numFmtId="0" fontId="23" fillId="0" borderId="53" xfId="5" applyFont="1" applyBorder="1" applyAlignment="1">
      <alignment horizontal="right"/>
    </xf>
    <xf numFmtId="0" fontId="23" fillId="0" borderId="10" xfId="5" applyFont="1" applyBorder="1" applyAlignment="1">
      <alignment horizontal="right"/>
    </xf>
    <xf numFmtId="0" fontId="23" fillId="0" borderId="10" xfId="5" applyFont="1" applyBorder="1"/>
    <xf numFmtId="0" fontId="24" fillId="0" borderId="10" xfId="4" applyFont="1" applyBorder="1" applyAlignment="1">
      <alignment vertical="center"/>
    </xf>
    <xf numFmtId="0" fontId="23" fillId="0" borderId="0" xfId="6" applyFont="1" applyAlignment="1">
      <alignment horizontal="left"/>
    </xf>
    <xf numFmtId="0" fontId="24" fillId="0" borderId="39" xfId="4" applyFont="1" applyBorder="1" applyAlignment="1">
      <alignment vertical="center"/>
    </xf>
    <xf numFmtId="0" fontId="9" fillId="0" borderId="26" xfId="0" applyFont="1" applyBorder="1" applyAlignment="1">
      <alignment horizontal="left" vertical="top"/>
    </xf>
    <xf numFmtId="0" fontId="9" fillId="0" borderId="25" xfId="0" applyFont="1" applyBorder="1" applyAlignment="1">
      <alignment horizontal="left" vertical="top"/>
    </xf>
    <xf numFmtId="165" fontId="9" fillId="0" borderId="16" xfId="0" applyNumberFormat="1" applyFont="1" applyBorder="1" applyAlignment="1" applyProtection="1">
      <alignment horizontal="left" vertical="center"/>
      <protection locked="0"/>
    </xf>
    <xf numFmtId="165" fontId="9" fillId="0" borderId="17" xfId="0" applyNumberFormat="1" applyFont="1" applyBorder="1" applyAlignment="1" applyProtection="1">
      <alignment horizontal="left" vertical="center"/>
      <protection locked="0"/>
    </xf>
    <xf numFmtId="0" fontId="9" fillId="0" borderId="0" xfId="0" applyFont="1" applyAlignment="1">
      <alignment horizontal="left" vertical="center"/>
    </xf>
    <xf numFmtId="0" fontId="9" fillId="0" borderId="19" xfId="0" applyFont="1" applyBorder="1" applyAlignment="1">
      <alignment horizontal="left" vertical="center"/>
    </xf>
    <xf numFmtId="0" fontId="2" fillId="6" borderId="17" xfId="0" applyFont="1" applyFill="1" applyBorder="1" applyAlignment="1">
      <alignment horizontal="right"/>
    </xf>
    <xf numFmtId="0" fontId="9" fillId="0" borderId="25" xfId="0" applyFont="1" applyBorder="1" applyAlignment="1">
      <alignment vertical="top"/>
    </xf>
    <xf numFmtId="0" fontId="9" fillId="0" borderId="27" xfId="0" applyFont="1" applyBorder="1" applyAlignment="1">
      <alignment vertical="top"/>
    </xf>
    <xf numFmtId="0" fontId="2" fillId="9" borderId="0" xfId="1" applyFont="1" applyFill="1" applyAlignment="1">
      <alignment horizontal="center" vertical="center"/>
    </xf>
    <xf numFmtId="0" fontId="2" fillId="9" borderId="15" xfId="1" applyFont="1" applyFill="1" applyBorder="1" applyAlignment="1">
      <alignment horizontal="center" vertical="center"/>
    </xf>
    <xf numFmtId="0" fontId="7" fillId="14" borderId="26" xfId="0" applyFont="1" applyFill="1" applyBorder="1" applyAlignment="1">
      <alignment horizontal="left" vertical="center"/>
    </xf>
    <xf numFmtId="0" fontId="7" fillId="14" borderId="25" xfId="0" applyFont="1" applyFill="1" applyBorder="1" applyAlignment="1">
      <alignment horizontal="left" vertical="center"/>
    </xf>
    <xf numFmtId="0" fontId="7" fillId="14" borderId="19" xfId="0" applyFont="1" applyFill="1" applyBorder="1" applyAlignment="1">
      <alignment horizontal="left" vertical="center"/>
    </xf>
    <xf numFmtId="0" fontId="7" fillId="14" borderId="0" xfId="0" applyFont="1" applyFill="1" applyAlignment="1">
      <alignment horizontal="left" vertical="center"/>
    </xf>
    <xf numFmtId="0" fontId="7" fillId="14" borderId="16" xfId="0" applyFont="1" applyFill="1" applyBorder="1" applyAlignment="1">
      <alignment horizontal="left" vertical="center"/>
    </xf>
    <xf numFmtId="0" fontId="7" fillId="14" borderId="17" xfId="0" applyFont="1" applyFill="1" applyBorder="1" applyAlignment="1">
      <alignment horizontal="left" vertical="center"/>
    </xf>
    <xf numFmtId="0" fontId="7" fillId="7" borderId="25" xfId="0" applyFont="1" applyFill="1" applyBorder="1" applyAlignment="1">
      <alignment horizontal="center" vertical="center"/>
    </xf>
    <xf numFmtId="0" fontId="7" fillId="7" borderId="0" xfId="0" applyFont="1" applyFill="1" applyAlignment="1">
      <alignment horizontal="center" vertical="center"/>
    </xf>
    <xf numFmtId="0" fontId="7" fillId="7" borderId="17" xfId="0" applyFont="1" applyFill="1" applyBorder="1" applyAlignment="1">
      <alignment horizontal="center" vertical="center"/>
    </xf>
    <xf numFmtId="0" fontId="9" fillId="0" borderId="17" xfId="0" applyFont="1" applyBorder="1" applyAlignment="1" applyProtection="1">
      <alignment horizontal="left" vertical="center"/>
      <protection locked="0"/>
    </xf>
    <xf numFmtId="0" fontId="9" fillId="0" borderId="18" xfId="0" applyFont="1" applyBorder="1" applyAlignment="1" applyProtection="1">
      <alignment horizontal="left" vertical="center"/>
      <protection locked="0"/>
    </xf>
    <xf numFmtId="0" fontId="9" fillId="0" borderId="17" xfId="0" applyFont="1" applyBorder="1" applyAlignment="1" applyProtection="1">
      <alignment vertical="center"/>
      <protection locked="0"/>
    </xf>
    <xf numFmtId="0" fontId="2" fillId="4" borderId="10" xfId="1" applyFont="1" applyFill="1" applyBorder="1" applyAlignment="1" applyProtection="1">
      <alignment horizontal="center" vertical="center"/>
      <protection locked="0"/>
    </xf>
    <xf numFmtId="0" fontId="2" fillId="4" borderId="12" xfId="1" applyFont="1" applyFill="1" applyBorder="1" applyAlignment="1" applyProtection="1">
      <alignment horizontal="center" vertical="center"/>
      <protection locked="0"/>
    </xf>
    <xf numFmtId="0" fontId="10" fillId="8" borderId="19" xfId="1" applyFont="1" applyFill="1" applyBorder="1" applyAlignment="1">
      <alignment horizontal="center" vertical="center"/>
    </xf>
    <xf numFmtId="0" fontId="10" fillId="8" borderId="15" xfId="1" applyFont="1" applyFill="1" applyBorder="1" applyAlignment="1">
      <alignment horizontal="center" vertical="center"/>
    </xf>
    <xf numFmtId="0" fontId="9" fillId="0" borderId="19" xfId="0" applyFont="1" applyBorder="1" applyAlignment="1">
      <alignment horizontal="left" vertical="center" wrapText="1"/>
    </xf>
    <xf numFmtId="0" fontId="9" fillId="0" borderId="0" xfId="0" applyFont="1" applyAlignment="1">
      <alignment horizontal="left" vertical="center" wrapText="1"/>
    </xf>
    <xf numFmtId="0" fontId="9" fillId="0" borderId="15" xfId="0" applyFont="1" applyBorder="1" applyAlignment="1">
      <alignment horizontal="left" vertical="center" wrapText="1"/>
    </xf>
    <xf numFmtId="0" fontId="9" fillId="0" borderId="19" xfId="0" applyFont="1" applyBorder="1" applyAlignment="1">
      <alignment vertical="center" wrapText="1"/>
    </xf>
    <xf numFmtId="0" fontId="9" fillId="0" borderId="0" xfId="0" applyFont="1" applyAlignment="1">
      <alignment vertical="center" wrapText="1"/>
    </xf>
    <xf numFmtId="0" fontId="9" fillId="0" borderId="15" xfId="0" applyFont="1" applyBorder="1" applyAlignment="1">
      <alignment vertical="center" wrapText="1"/>
    </xf>
    <xf numFmtId="0" fontId="9" fillId="0" borderId="16" xfId="0" applyFont="1" applyBorder="1" applyAlignment="1">
      <alignment vertical="center" wrapText="1"/>
    </xf>
    <xf numFmtId="0" fontId="9" fillId="0" borderId="17" xfId="0" applyFont="1" applyBorder="1" applyAlignment="1">
      <alignment vertical="center" wrapText="1"/>
    </xf>
    <xf numFmtId="0" fontId="9" fillId="0" borderId="18" xfId="0" applyFont="1" applyBorder="1" applyAlignment="1">
      <alignment vertical="center" wrapText="1"/>
    </xf>
    <xf numFmtId="0" fontId="9" fillId="0" borderId="26" xfId="0" applyFont="1" applyBorder="1" applyAlignment="1">
      <alignment vertical="top"/>
    </xf>
    <xf numFmtId="0" fontId="9" fillId="8" borderId="26" xfId="0" applyFont="1" applyFill="1" applyBorder="1" applyAlignment="1">
      <alignment horizontal="left" vertical="center" wrapText="1"/>
    </xf>
    <xf numFmtId="0" fontId="9" fillId="8" borderId="25" xfId="0" applyFont="1" applyFill="1" applyBorder="1" applyAlignment="1">
      <alignment horizontal="left" vertical="center" wrapText="1"/>
    </xf>
    <xf numFmtId="0" fontId="9" fillId="8" borderId="19" xfId="0" applyFont="1" applyFill="1" applyBorder="1" applyAlignment="1">
      <alignment horizontal="left" vertical="center" wrapText="1"/>
    </xf>
    <xf numFmtId="0" fontId="9" fillId="8" borderId="0" xfId="0" applyFont="1" applyFill="1" applyAlignment="1">
      <alignment horizontal="left" vertical="center" wrapText="1"/>
    </xf>
    <xf numFmtId="0" fontId="9" fillId="8" borderId="16" xfId="0" applyFont="1" applyFill="1" applyBorder="1" applyAlignment="1">
      <alignment horizontal="left" vertical="center" wrapText="1"/>
    </xf>
    <xf numFmtId="0" fontId="9" fillId="8" borderId="17" xfId="0" applyFont="1" applyFill="1" applyBorder="1" applyAlignment="1">
      <alignment horizontal="left" vertical="center" wrapText="1"/>
    </xf>
    <xf numFmtId="0" fontId="7" fillId="7" borderId="10" xfId="0" applyFont="1" applyFill="1" applyBorder="1" applyAlignment="1">
      <alignment vertical="center"/>
    </xf>
    <xf numFmtId="0" fontId="7" fillId="7" borderId="8" xfId="0" applyFont="1" applyFill="1" applyBorder="1" applyAlignment="1">
      <alignment vertical="center"/>
    </xf>
    <xf numFmtId="0" fontId="7" fillId="7" borderId="12" xfId="0" applyFont="1" applyFill="1" applyBorder="1" applyAlignment="1">
      <alignment vertical="center"/>
    </xf>
    <xf numFmtId="49" fontId="13" fillId="0" borderId="8" xfId="0" applyNumberFormat="1" applyFont="1" applyBorder="1" applyAlignment="1" applyProtection="1">
      <alignment horizontal="right" vertical="center"/>
      <protection locked="0"/>
    </xf>
    <xf numFmtId="0" fontId="9" fillId="0" borderId="16" xfId="0" applyFont="1" applyBorder="1" applyAlignment="1" applyProtection="1">
      <alignment horizontal="left" vertical="center"/>
      <protection locked="0"/>
    </xf>
    <xf numFmtId="0" fontId="7" fillId="7" borderId="19" xfId="0" applyFont="1" applyFill="1" applyBorder="1" applyAlignment="1">
      <alignment horizontal="center" vertical="center"/>
    </xf>
    <xf numFmtId="0" fontId="7" fillId="7" borderId="15" xfId="0" applyFont="1" applyFill="1" applyBorder="1" applyAlignment="1">
      <alignment horizontal="center" vertical="center"/>
    </xf>
    <xf numFmtId="0" fontId="2" fillId="0" borderId="10"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27" fillId="0" borderId="17" xfId="10" applyFont="1" applyBorder="1" applyAlignment="1" applyProtection="1">
      <alignment vertical="center"/>
      <protection locked="0"/>
    </xf>
    <xf numFmtId="0" fontId="9" fillId="0" borderId="18" xfId="0" applyFont="1" applyBorder="1" applyAlignment="1" applyProtection="1">
      <alignment vertical="center"/>
      <protection locked="0"/>
    </xf>
    <xf numFmtId="165" fontId="9" fillId="0" borderId="17" xfId="0" applyNumberFormat="1" applyFont="1" applyBorder="1" applyAlignment="1" applyProtection="1">
      <alignment vertical="center"/>
      <protection locked="0"/>
    </xf>
    <xf numFmtId="0" fontId="9" fillId="0" borderId="26" xfId="0" applyFont="1" applyBorder="1" applyAlignment="1">
      <alignment horizontal="left" vertical="center" wrapText="1"/>
    </xf>
    <xf numFmtId="0" fontId="9" fillId="0" borderId="25" xfId="0" applyFont="1" applyBorder="1" applyAlignment="1">
      <alignment horizontal="left" vertical="center" wrapText="1"/>
    </xf>
    <xf numFmtId="0" fontId="9" fillId="0" borderId="27" xfId="0" applyFont="1" applyBorder="1" applyAlignment="1">
      <alignment horizontal="left" vertical="center" wrapText="1"/>
    </xf>
    <xf numFmtId="0" fontId="9" fillId="0" borderId="16" xfId="0" applyFont="1" applyBorder="1" applyAlignment="1">
      <alignment horizontal="left" vertical="center" wrapText="1"/>
    </xf>
    <xf numFmtId="0" fontId="9" fillId="0" borderId="44" xfId="0" applyFont="1" applyBorder="1" applyAlignment="1">
      <alignment horizontal="left" vertical="center" wrapText="1"/>
    </xf>
    <xf numFmtId="0" fontId="9" fillId="0" borderId="18" xfId="0" applyFont="1" applyBorder="1" applyAlignment="1">
      <alignment horizontal="left" vertical="center" wrapText="1"/>
    </xf>
    <xf numFmtId="0" fontId="13" fillId="0" borderId="8" xfId="0" applyFont="1" applyBorder="1" applyAlignment="1" applyProtection="1">
      <alignment horizontal="left" vertical="center"/>
      <protection locked="0"/>
    </xf>
    <xf numFmtId="0" fontId="9" fillId="0" borderId="0" xfId="0" applyFont="1" applyAlignment="1">
      <alignment horizontal="center" vertical="center"/>
    </xf>
    <xf numFmtId="0" fontId="9" fillId="0" borderId="25" xfId="0" applyFont="1" applyBorder="1" applyAlignment="1">
      <alignment vertical="center"/>
    </xf>
    <xf numFmtId="49" fontId="13" fillId="0" borderId="17" xfId="0" applyNumberFormat="1" applyFont="1" applyBorder="1" applyAlignment="1" applyProtection="1">
      <alignment horizontal="center" vertical="center"/>
      <protection locked="0"/>
    </xf>
    <xf numFmtId="0" fontId="4" fillId="9" borderId="25" xfId="0" applyFont="1" applyFill="1" applyBorder="1" applyAlignment="1">
      <alignment horizontal="center" vertical="center"/>
    </xf>
    <xf numFmtId="0" fontId="4" fillId="9" borderId="0" xfId="0" applyFont="1" applyFill="1" applyAlignment="1">
      <alignment horizontal="center" vertical="center"/>
    </xf>
    <xf numFmtId="0" fontId="4" fillId="9" borderId="17" xfId="0" applyFont="1" applyFill="1" applyBorder="1" applyAlignment="1">
      <alignment horizontal="center" vertical="center"/>
    </xf>
    <xf numFmtId="0" fontId="13" fillId="0" borderId="44" xfId="0" applyFont="1" applyBorder="1" applyAlignment="1" applyProtection="1">
      <alignment horizontal="right" vertical="center"/>
      <protection locked="0"/>
    </xf>
    <xf numFmtId="0" fontId="13" fillId="0" borderId="44" xfId="0" applyFont="1" applyBorder="1" applyAlignment="1" applyProtection="1">
      <alignment horizontal="center" vertical="center"/>
      <protection locked="0"/>
    </xf>
    <xf numFmtId="0" fontId="9" fillId="0" borderId="26" xfId="0" applyFont="1" applyBorder="1" applyAlignment="1">
      <alignment horizontal="left" vertical="center"/>
    </xf>
    <xf numFmtId="0" fontId="9" fillId="0" borderId="25" xfId="0" applyFont="1" applyBorder="1" applyAlignment="1">
      <alignment horizontal="left" vertical="center"/>
    </xf>
    <xf numFmtId="0" fontId="7" fillId="7" borderId="10" xfId="0" applyFont="1" applyFill="1" applyBorder="1" applyAlignment="1">
      <alignment horizontal="left" vertical="center"/>
    </xf>
    <xf numFmtId="0" fontId="7" fillId="7" borderId="8" xfId="0" applyFont="1" applyFill="1" applyBorder="1" applyAlignment="1">
      <alignment horizontal="left" vertical="center"/>
    </xf>
    <xf numFmtId="0" fontId="7" fillId="7" borderId="12" xfId="0" applyFont="1" applyFill="1" applyBorder="1" applyAlignment="1">
      <alignment horizontal="left" vertical="center"/>
    </xf>
    <xf numFmtId="0" fontId="9" fillId="0" borderId="16" xfId="0" applyFont="1" applyBorder="1" applyAlignment="1">
      <alignment horizontal="left" vertical="center"/>
    </xf>
    <xf numFmtId="0" fontId="9" fillId="0" borderId="17" xfId="0" applyFont="1" applyBorder="1" applyAlignment="1">
      <alignment horizontal="left" vertical="center"/>
    </xf>
    <xf numFmtId="0" fontId="6" fillId="0" borderId="25" xfId="0" applyFont="1" applyBorder="1" applyAlignment="1">
      <alignment horizontal="center" vertical="center"/>
    </xf>
    <xf numFmtId="3" fontId="9" fillId="3" borderId="3" xfId="1" applyNumberFormat="1" applyFont="1" applyFill="1" applyBorder="1" applyAlignment="1" applyProtection="1">
      <alignment horizontal="right" vertical="center"/>
      <protection hidden="1"/>
    </xf>
    <xf numFmtId="3" fontId="9" fillId="3" borderId="20" xfId="1" applyNumberFormat="1" applyFont="1" applyFill="1" applyBorder="1" applyAlignment="1" applyProtection="1">
      <alignment horizontal="right" vertical="center"/>
      <protection hidden="1"/>
    </xf>
    <xf numFmtId="3" fontId="9" fillId="3" borderId="17" xfId="1" applyNumberFormat="1" applyFont="1" applyFill="1" applyBorder="1" applyAlignment="1" applyProtection="1">
      <alignment horizontal="right" vertical="center"/>
      <protection hidden="1"/>
    </xf>
    <xf numFmtId="3" fontId="9" fillId="3" borderId="18" xfId="1" applyNumberFormat="1" applyFont="1" applyFill="1" applyBorder="1" applyAlignment="1" applyProtection="1">
      <alignment horizontal="right" vertical="center"/>
      <protection hidden="1"/>
    </xf>
    <xf numFmtId="0" fontId="2" fillId="3" borderId="28" xfId="1" applyFont="1" applyFill="1" applyBorder="1" applyAlignment="1">
      <alignment horizontal="right" vertical="center"/>
    </xf>
    <xf numFmtId="0" fontId="2" fillId="3" borderId="32" xfId="1" applyFont="1" applyFill="1" applyBorder="1" applyAlignment="1">
      <alignment horizontal="right" vertical="center"/>
    </xf>
    <xf numFmtId="0" fontId="2" fillId="3" borderId="30" xfId="1" applyFont="1" applyFill="1" applyBorder="1" applyAlignment="1">
      <alignment horizontal="right" vertical="center"/>
    </xf>
    <xf numFmtId="0" fontId="2" fillId="3" borderId="31" xfId="1" applyFont="1" applyFill="1" applyBorder="1" applyAlignment="1">
      <alignment horizontal="center" vertical="center"/>
    </xf>
    <xf numFmtId="0" fontId="2" fillId="3" borderId="32" xfId="1" applyFont="1" applyFill="1" applyBorder="1" applyAlignment="1">
      <alignment horizontal="center" vertical="center"/>
    </xf>
    <xf numFmtId="0" fontId="2" fillId="3" borderId="30" xfId="1" applyFont="1" applyFill="1" applyBorder="1" applyAlignment="1">
      <alignment horizontal="center" vertical="center"/>
    </xf>
    <xf numFmtId="3" fontId="9" fillId="3" borderId="32" xfId="1" applyNumberFormat="1" applyFont="1" applyFill="1" applyBorder="1" applyAlignment="1" applyProtection="1">
      <alignment horizontal="right" vertical="center"/>
      <protection hidden="1"/>
    </xf>
    <xf numFmtId="3" fontId="9" fillId="3" borderId="30" xfId="1" applyNumberFormat="1" applyFont="1" applyFill="1" applyBorder="1" applyAlignment="1" applyProtection="1">
      <alignment horizontal="right" vertical="center"/>
      <protection hidden="1"/>
    </xf>
    <xf numFmtId="0" fontId="9" fillId="0" borderId="25" xfId="1" applyFont="1" applyBorder="1" applyAlignment="1">
      <alignment horizontal="center"/>
    </xf>
    <xf numFmtId="0" fontId="9" fillId="2" borderId="22" xfId="1" applyFont="1" applyFill="1" applyBorder="1" applyAlignment="1" applyProtection="1">
      <alignment horizontal="left" vertical="center"/>
      <protection locked="0" hidden="1"/>
    </xf>
    <xf numFmtId="0" fontId="9" fillId="2" borderId="5" xfId="1" applyFont="1" applyFill="1" applyBorder="1" applyAlignment="1" applyProtection="1">
      <alignment horizontal="left" vertical="center"/>
      <protection locked="0" hidden="1"/>
    </xf>
    <xf numFmtId="0" fontId="9" fillId="2" borderId="2" xfId="1" applyFont="1" applyFill="1" applyBorder="1" applyAlignment="1" applyProtection="1">
      <alignment horizontal="left" vertical="center"/>
      <protection locked="0" hidden="1"/>
    </xf>
    <xf numFmtId="0" fontId="2" fillId="2" borderId="6" xfId="1" applyFont="1" applyFill="1" applyBorder="1" applyAlignment="1" applyProtection="1">
      <alignment horizontal="center" vertical="center"/>
      <protection locked="0"/>
    </xf>
    <xf numFmtId="0" fontId="2" fillId="2" borderId="5"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3" fontId="9" fillId="2" borderId="6" xfId="1" applyNumberFormat="1" applyFont="1" applyFill="1" applyBorder="1" applyAlignment="1" applyProtection="1">
      <alignment horizontal="right" vertical="center"/>
      <protection locked="0"/>
    </xf>
    <xf numFmtId="3" fontId="9" fillId="2" borderId="5" xfId="1" applyNumberFormat="1" applyFont="1" applyFill="1" applyBorder="1" applyAlignment="1" applyProtection="1">
      <alignment horizontal="right" vertical="center"/>
      <protection locked="0"/>
    </xf>
    <xf numFmtId="3" fontId="9" fillId="2" borderId="2" xfId="1" applyNumberFormat="1" applyFont="1" applyFill="1" applyBorder="1" applyAlignment="1" applyProtection="1">
      <alignment horizontal="right" vertical="center"/>
      <protection locked="0"/>
    </xf>
    <xf numFmtId="0" fontId="2" fillId="3" borderId="6" xfId="1" applyFont="1" applyFill="1" applyBorder="1" applyAlignment="1">
      <alignment horizontal="right" vertical="center"/>
    </xf>
    <xf numFmtId="0" fontId="2" fillId="3" borderId="5" xfId="1" applyFont="1" applyFill="1" applyBorder="1" applyAlignment="1">
      <alignment horizontal="right" vertical="center"/>
    </xf>
    <xf numFmtId="0" fontId="2" fillId="3" borderId="2" xfId="1" applyFont="1" applyFill="1" applyBorder="1" applyAlignment="1">
      <alignment horizontal="right" vertical="center"/>
    </xf>
    <xf numFmtId="3" fontId="9" fillId="3" borderId="5" xfId="1" applyNumberFormat="1" applyFont="1" applyFill="1" applyBorder="1" applyAlignment="1" applyProtection="1">
      <alignment horizontal="right" vertical="center"/>
      <protection hidden="1"/>
    </xf>
    <xf numFmtId="3" fontId="9" fillId="3" borderId="33" xfId="1" applyNumberFormat="1" applyFont="1" applyFill="1" applyBorder="1" applyAlignment="1" applyProtection="1">
      <alignment horizontal="right" vertical="center"/>
      <protection hidden="1"/>
    </xf>
    <xf numFmtId="0" fontId="9" fillId="3" borderId="4" xfId="1" applyFont="1" applyFill="1" applyBorder="1" applyAlignment="1">
      <alignment horizontal="right" vertical="center" wrapText="1"/>
    </xf>
    <xf numFmtId="0" fontId="9" fillId="3" borderId="3" xfId="1" applyFont="1" applyFill="1" applyBorder="1" applyAlignment="1">
      <alignment horizontal="right" vertical="center" wrapText="1"/>
    </xf>
    <xf numFmtId="0" fontId="9" fillId="3" borderId="1" xfId="1" applyFont="1" applyFill="1" applyBorder="1" applyAlignment="1">
      <alignment horizontal="right" vertical="center" wrapText="1"/>
    </xf>
    <xf numFmtId="0" fontId="9" fillId="3" borderId="41" xfId="1" applyFont="1" applyFill="1" applyBorder="1" applyAlignment="1">
      <alignment horizontal="right" vertical="center" wrapText="1"/>
    </xf>
    <xf numFmtId="0" fontId="9" fillId="3" borderId="17" xfId="1" applyFont="1" applyFill="1" applyBorder="1" applyAlignment="1">
      <alignment horizontal="right" vertical="center" wrapText="1"/>
    </xf>
    <xf numFmtId="0" fontId="9" fillId="3" borderId="42" xfId="1" applyFont="1" applyFill="1" applyBorder="1" applyAlignment="1">
      <alignment horizontal="right" vertical="center" wrapText="1"/>
    </xf>
    <xf numFmtId="0" fontId="2" fillId="3" borderId="4" xfId="1" applyFont="1" applyFill="1" applyBorder="1" applyAlignment="1">
      <alignment horizontal="center" vertical="center"/>
    </xf>
    <xf numFmtId="0" fontId="2" fillId="3" borderId="41" xfId="1" applyFont="1" applyFill="1" applyBorder="1" applyAlignment="1">
      <alignment horizontal="center" vertical="center"/>
    </xf>
    <xf numFmtId="0" fontId="2" fillId="7" borderId="6" xfId="1" applyFont="1" applyFill="1" applyBorder="1" applyAlignment="1">
      <alignment horizontal="center" vertical="center" wrapText="1"/>
    </xf>
    <xf numFmtId="0" fontId="2" fillId="7" borderId="5" xfId="1" applyFont="1" applyFill="1" applyBorder="1" applyAlignment="1">
      <alignment horizontal="center" vertical="center" wrapText="1"/>
    </xf>
    <xf numFmtId="0" fontId="2" fillId="7" borderId="33" xfId="1" applyFont="1" applyFill="1" applyBorder="1" applyAlignment="1">
      <alignment horizontal="center" vertical="center" wrapText="1"/>
    </xf>
    <xf numFmtId="3" fontId="9" fillId="3" borderId="5" xfId="1" applyNumberFormat="1" applyFont="1" applyFill="1" applyBorder="1" applyAlignment="1">
      <alignment horizontal="right" vertical="center"/>
    </xf>
    <xf numFmtId="3" fontId="9" fillId="3" borderId="2" xfId="1" applyNumberFormat="1" applyFont="1" applyFill="1" applyBorder="1" applyAlignment="1">
      <alignment horizontal="right" vertical="center"/>
    </xf>
    <xf numFmtId="0" fontId="9" fillId="2" borderId="6" xfId="1" applyFont="1" applyFill="1" applyBorder="1" applyAlignment="1" applyProtection="1">
      <alignment horizontal="left" vertical="center"/>
      <protection locked="0"/>
    </xf>
    <xf numFmtId="0" fontId="9" fillId="2" borderId="5" xfId="1" applyFont="1" applyFill="1" applyBorder="1" applyAlignment="1" applyProtection="1">
      <alignment horizontal="left" vertical="center"/>
      <protection locked="0"/>
    </xf>
    <xf numFmtId="0" fontId="9" fillId="2" borderId="2" xfId="1" applyFont="1" applyFill="1" applyBorder="1" applyAlignment="1" applyProtection="1">
      <alignment horizontal="left" vertical="center"/>
      <protection locked="0"/>
    </xf>
    <xf numFmtId="0" fontId="2" fillId="3" borderId="6" xfId="1" applyFont="1" applyFill="1" applyBorder="1" applyAlignment="1" applyProtection="1">
      <alignment horizontal="center" vertical="center"/>
      <protection locked="0"/>
    </xf>
    <xf numFmtId="0" fontId="2" fillId="3" borderId="5" xfId="1" applyFont="1" applyFill="1" applyBorder="1" applyAlignment="1" applyProtection="1">
      <alignment horizontal="center" vertical="center"/>
      <protection locked="0"/>
    </xf>
    <xf numFmtId="0" fontId="2" fillId="3" borderId="2" xfId="1" applyFont="1" applyFill="1" applyBorder="1" applyAlignment="1" applyProtection="1">
      <alignment horizontal="center" vertical="center"/>
      <protection locked="0"/>
    </xf>
    <xf numFmtId="0" fontId="2" fillId="2" borderId="22" xfId="1" applyFont="1" applyFill="1" applyBorder="1" applyAlignment="1" applyProtection="1">
      <alignment horizontal="left" vertical="center"/>
      <protection hidden="1"/>
    </xf>
    <xf numFmtId="0" fontId="2" fillId="2" borderId="5" xfId="1" applyFont="1" applyFill="1" applyBorder="1" applyAlignment="1" applyProtection="1">
      <alignment horizontal="left" vertical="center"/>
      <protection hidden="1"/>
    </xf>
    <xf numFmtId="0" fontId="2" fillId="2" borderId="2" xfId="1" applyFont="1" applyFill="1" applyBorder="1" applyAlignment="1" applyProtection="1">
      <alignment horizontal="left" vertical="center"/>
      <protection hidden="1"/>
    </xf>
    <xf numFmtId="0" fontId="2" fillId="2" borderId="6" xfId="1" applyFont="1" applyFill="1" applyBorder="1" applyAlignment="1">
      <alignment horizontal="center" vertical="center"/>
    </xf>
    <xf numFmtId="0" fontId="2" fillId="2" borderId="5" xfId="1" applyFont="1" applyFill="1" applyBorder="1" applyAlignment="1">
      <alignment horizontal="center" vertical="center"/>
    </xf>
    <xf numFmtId="0" fontId="2" fillId="2" borderId="2" xfId="1" applyFont="1" applyFill="1" applyBorder="1" applyAlignment="1">
      <alignment horizontal="center" vertical="center"/>
    </xf>
    <xf numFmtId="3" fontId="9" fillId="2" borderId="6" xfId="1" applyNumberFormat="1" applyFont="1" applyFill="1" applyBorder="1" applyAlignment="1">
      <alignment horizontal="right" vertical="center"/>
    </xf>
    <xf numFmtId="3" fontId="9" fillId="2" borderId="5" xfId="1" applyNumberFormat="1" applyFont="1" applyFill="1" applyBorder="1" applyAlignment="1">
      <alignment horizontal="right" vertical="center"/>
    </xf>
    <xf numFmtId="3" fontId="9" fillId="2" borderId="2" xfId="1" applyNumberFormat="1" applyFont="1" applyFill="1" applyBorder="1" applyAlignment="1">
      <alignment horizontal="right" vertical="center"/>
    </xf>
    <xf numFmtId="0" fontId="9" fillId="3" borderId="6" xfId="1" applyFont="1" applyFill="1" applyBorder="1" applyAlignment="1">
      <alignment horizontal="left" vertical="center"/>
    </xf>
    <xf numFmtId="0" fontId="9" fillId="3" borderId="5" xfId="1" applyFont="1" applyFill="1" applyBorder="1" applyAlignment="1">
      <alignment horizontal="left" vertical="center"/>
    </xf>
    <xf numFmtId="0" fontId="9" fillId="3" borderId="2" xfId="1" applyFont="1" applyFill="1" applyBorder="1" applyAlignment="1">
      <alignment horizontal="left" vertical="center"/>
    </xf>
    <xf numFmtId="0" fontId="2" fillId="3" borderId="6" xfId="1" applyFont="1" applyFill="1" applyBorder="1" applyAlignment="1">
      <alignment horizontal="center" vertical="center"/>
    </xf>
    <xf numFmtId="0" fontId="2" fillId="3" borderId="5" xfId="1" applyFont="1" applyFill="1" applyBorder="1" applyAlignment="1">
      <alignment horizontal="center" vertical="center"/>
    </xf>
    <xf numFmtId="0" fontId="2" fillId="3" borderId="2" xfId="1" applyFont="1" applyFill="1" applyBorder="1" applyAlignment="1">
      <alignment horizontal="center" vertical="center"/>
    </xf>
    <xf numFmtId="0" fontId="9" fillId="3" borderId="4" xfId="1" applyFont="1" applyFill="1" applyBorder="1" applyAlignment="1">
      <alignment horizontal="left" vertical="center" wrapText="1"/>
    </xf>
    <xf numFmtId="0" fontId="9" fillId="3" borderId="3" xfId="1" applyFont="1" applyFill="1" applyBorder="1" applyAlignment="1">
      <alignment horizontal="left" vertical="center" wrapText="1"/>
    </xf>
    <xf numFmtId="0" fontId="9" fillId="3" borderId="1" xfId="1" applyFont="1" applyFill="1" applyBorder="1" applyAlignment="1">
      <alignment horizontal="left" vertical="center" wrapText="1"/>
    </xf>
    <xf numFmtId="0" fontId="9" fillId="3" borderId="14" xfId="1" applyFont="1" applyFill="1" applyBorder="1" applyAlignment="1">
      <alignment horizontal="left" vertical="center" wrapText="1"/>
    </xf>
    <xf numFmtId="0" fontId="9" fillId="3" borderId="9" xfId="1" applyFont="1" applyFill="1" applyBorder="1" applyAlignment="1">
      <alignment horizontal="left" vertical="center" wrapText="1"/>
    </xf>
    <xf numFmtId="0" fontId="9" fillId="3" borderId="23" xfId="1" applyFont="1" applyFill="1" applyBorder="1" applyAlignment="1">
      <alignment horizontal="left" vertical="center" wrapText="1"/>
    </xf>
    <xf numFmtId="0" fontId="2" fillId="3" borderId="3" xfId="1" applyFont="1" applyFill="1" applyBorder="1" applyAlignment="1">
      <alignment horizontal="center" vertical="center"/>
    </xf>
    <xf numFmtId="0" fontId="2" fillId="3" borderId="1" xfId="1" applyFont="1" applyFill="1" applyBorder="1" applyAlignment="1">
      <alignment horizontal="center" vertical="center"/>
    </xf>
    <xf numFmtId="0" fontId="2" fillId="3" borderId="14" xfId="1" applyFont="1" applyFill="1" applyBorder="1" applyAlignment="1">
      <alignment horizontal="center" vertical="center"/>
    </xf>
    <xf numFmtId="0" fontId="2" fillId="3" borderId="9" xfId="1" applyFont="1" applyFill="1" applyBorder="1" applyAlignment="1">
      <alignment horizontal="center" vertical="center"/>
    </xf>
    <xf numFmtId="0" fontId="2" fillId="3" borderId="23" xfId="1" applyFont="1" applyFill="1" applyBorder="1" applyAlignment="1">
      <alignment horizontal="center" vertical="center"/>
    </xf>
    <xf numFmtId="3" fontId="9" fillId="2" borderId="4" xfId="1" applyNumberFormat="1" applyFont="1" applyFill="1" applyBorder="1" applyAlignment="1" applyProtection="1">
      <alignment horizontal="right" vertical="center"/>
      <protection locked="0"/>
    </xf>
    <xf numFmtId="3" fontId="9" fillId="2" borderId="3" xfId="1" applyNumberFormat="1" applyFont="1" applyFill="1" applyBorder="1" applyAlignment="1" applyProtection="1">
      <alignment horizontal="right" vertical="center"/>
      <protection locked="0"/>
    </xf>
    <xf numFmtId="3" fontId="9" fillId="2" borderId="1" xfId="1" applyNumberFormat="1" applyFont="1" applyFill="1" applyBorder="1" applyAlignment="1" applyProtection="1">
      <alignment horizontal="right" vertical="center"/>
      <protection locked="0"/>
    </xf>
    <xf numFmtId="3" fontId="9" fillId="2" borderId="14" xfId="1" applyNumberFormat="1" applyFont="1" applyFill="1" applyBorder="1" applyAlignment="1" applyProtection="1">
      <alignment horizontal="right" vertical="center"/>
      <protection locked="0"/>
    </xf>
    <xf numFmtId="3" fontId="9" fillId="2" borderId="9" xfId="1" applyNumberFormat="1" applyFont="1" applyFill="1" applyBorder="1" applyAlignment="1" applyProtection="1">
      <alignment horizontal="right" vertical="center"/>
      <protection locked="0"/>
    </xf>
    <xf numFmtId="3" fontId="9" fillId="2" borderId="23" xfId="1" applyNumberFormat="1" applyFont="1" applyFill="1" applyBorder="1" applyAlignment="1" applyProtection="1">
      <alignment horizontal="right" vertical="center"/>
      <protection locked="0"/>
    </xf>
    <xf numFmtId="0" fontId="2" fillId="7" borderId="35" xfId="1" applyFont="1" applyFill="1" applyBorder="1" applyAlignment="1">
      <alignment horizontal="center" vertical="center"/>
    </xf>
    <xf numFmtId="0" fontId="2" fillId="7" borderId="36" xfId="1" applyFont="1" applyFill="1" applyBorder="1" applyAlignment="1">
      <alignment horizontal="center" vertical="center"/>
    </xf>
    <xf numFmtId="0" fontId="2" fillId="7" borderId="37" xfId="1" applyFont="1" applyFill="1" applyBorder="1" applyAlignment="1">
      <alignment horizontal="center" vertical="center"/>
    </xf>
    <xf numFmtId="0" fontId="5" fillId="3" borderId="19" xfId="1" applyFont="1" applyFill="1" applyBorder="1" applyAlignment="1">
      <alignment vertical="center"/>
    </xf>
    <xf numFmtId="0" fontId="5" fillId="3" borderId="0" xfId="1" applyFont="1" applyFill="1" applyAlignment="1">
      <alignment vertical="center"/>
    </xf>
    <xf numFmtId="0" fontId="7" fillId="12" borderId="10" xfId="1" applyFont="1" applyFill="1" applyBorder="1" applyAlignment="1">
      <alignment horizontal="left" vertical="center"/>
    </xf>
    <xf numFmtId="0" fontId="7" fillId="12" borderId="8" xfId="1" applyFont="1" applyFill="1" applyBorder="1" applyAlignment="1">
      <alignment horizontal="left" vertical="center"/>
    </xf>
    <xf numFmtId="0" fontId="7" fillId="12" borderId="12" xfId="1" applyFont="1" applyFill="1" applyBorder="1" applyAlignment="1">
      <alignment horizontal="left" vertical="center"/>
    </xf>
    <xf numFmtId="0" fontId="5" fillId="4" borderId="26" xfId="1" applyFont="1" applyFill="1" applyBorder="1" applyAlignment="1">
      <alignment horizontal="left" vertical="center" wrapText="1"/>
    </xf>
    <xf numFmtId="0" fontId="5" fillId="4" borderId="25" xfId="1" applyFont="1" applyFill="1" applyBorder="1" applyAlignment="1">
      <alignment horizontal="left" vertical="center" wrapText="1"/>
    </xf>
    <xf numFmtId="0" fontId="5" fillId="4" borderId="27" xfId="1" applyFont="1" applyFill="1" applyBorder="1" applyAlignment="1">
      <alignment horizontal="left" vertical="center" wrapText="1"/>
    </xf>
    <xf numFmtId="0" fontId="10" fillId="4" borderId="16" xfId="1" applyFont="1" applyFill="1" applyBorder="1" applyAlignment="1">
      <alignment horizontal="left" vertical="center"/>
    </xf>
    <xf numFmtId="0" fontId="10" fillId="4" borderId="17" xfId="1" applyFont="1" applyFill="1" applyBorder="1" applyAlignment="1">
      <alignment horizontal="left" vertical="center"/>
    </xf>
    <xf numFmtId="0" fontId="10" fillId="4" borderId="0" xfId="1" applyFont="1" applyFill="1" applyAlignment="1">
      <alignment horizontal="left" vertical="center"/>
    </xf>
    <xf numFmtId="0" fontId="10" fillId="4" borderId="18" xfId="1" applyFont="1" applyFill="1" applyBorder="1" applyAlignment="1">
      <alignment horizontal="left" vertical="center"/>
    </xf>
    <xf numFmtId="0" fontId="2" fillId="12" borderId="38" xfId="1" applyFont="1" applyFill="1" applyBorder="1" applyAlignment="1">
      <alignment horizontal="center" vertical="center" wrapText="1"/>
    </xf>
    <xf numFmtId="0" fontId="2" fillId="12" borderId="36" xfId="1" applyFont="1" applyFill="1" applyBorder="1" applyAlignment="1">
      <alignment horizontal="center" vertical="center" wrapText="1"/>
    </xf>
    <xf numFmtId="0" fontId="2" fillId="12" borderId="37" xfId="1" applyFont="1" applyFill="1" applyBorder="1" applyAlignment="1">
      <alignment horizontal="center" vertical="center" wrapText="1"/>
    </xf>
    <xf numFmtId="0" fontId="2" fillId="12" borderId="35" xfId="1" applyFont="1" applyFill="1" applyBorder="1" applyAlignment="1">
      <alignment horizontal="center" vertical="center"/>
    </xf>
    <xf numFmtId="0" fontId="2" fillId="12" borderId="36" xfId="1" applyFont="1" applyFill="1" applyBorder="1" applyAlignment="1">
      <alignment horizontal="center" vertical="center"/>
    </xf>
    <xf numFmtId="0" fontId="2" fillId="12" borderId="37" xfId="1" applyFont="1" applyFill="1" applyBorder="1" applyAlignment="1">
      <alignment horizontal="center" vertical="center"/>
    </xf>
    <xf numFmtId="0" fontId="9" fillId="2" borderId="19" xfId="1" applyFont="1" applyFill="1" applyBorder="1" applyAlignment="1">
      <alignment horizontal="left" vertical="center" wrapText="1"/>
    </xf>
    <xf numFmtId="0" fontId="9" fillId="2" borderId="0" xfId="1" applyFont="1" applyFill="1" applyAlignment="1">
      <alignment horizontal="left" vertical="center" wrapText="1"/>
    </xf>
    <xf numFmtId="0" fontId="9" fillId="2" borderId="15" xfId="1" applyFont="1" applyFill="1" applyBorder="1" applyAlignment="1">
      <alignment horizontal="left" vertical="center" wrapText="1"/>
    </xf>
    <xf numFmtId="0" fontId="9" fillId="2" borderId="16"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18" xfId="1" applyFont="1" applyFill="1" applyBorder="1" applyAlignment="1">
      <alignment horizontal="left" vertical="center" wrapText="1"/>
    </xf>
    <xf numFmtId="0" fontId="2" fillId="2" borderId="25" xfId="1" applyFont="1" applyFill="1" applyBorder="1" applyAlignment="1">
      <alignment horizontal="center" vertical="center"/>
    </xf>
    <xf numFmtId="0" fontId="9" fillId="2" borderId="19" xfId="1" applyFont="1" applyFill="1" applyBorder="1" applyAlignment="1">
      <alignment vertical="center"/>
    </xf>
    <xf numFmtId="0" fontId="9" fillId="2" borderId="0" xfId="1" applyFont="1" applyFill="1" applyAlignment="1">
      <alignment vertical="center"/>
    </xf>
    <xf numFmtId="0" fontId="9" fillId="2" borderId="15" xfId="1" applyFont="1" applyFill="1" applyBorder="1" applyAlignment="1">
      <alignment vertical="center"/>
    </xf>
    <xf numFmtId="0" fontId="2" fillId="0" borderId="8" xfId="0" applyFont="1" applyBorder="1" applyAlignment="1" applyProtection="1">
      <alignment horizontal="center" vertical="center"/>
      <protection locked="0"/>
    </xf>
    <xf numFmtId="3" fontId="2" fillId="0" borderId="10" xfId="0" applyNumberFormat="1" applyFont="1" applyBorder="1" applyAlignment="1" applyProtection="1">
      <alignment horizontal="center" vertical="center"/>
      <protection locked="0"/>
    </xf>
    <xf numFmtId="3" fontId="2" fillId="0" borderId="8" xfId="0" applyNumberFormat="1" applyFont="1" applyBorder="1" applyAlignment="1" applyProtection="1">
      <alignment horizontal="center" vertical="center"/>
      <protection locked="0"/>
    </xf>
    <xf numFmtId="3" fontId="2" fillId="0" borderId="12" xfId="0" applyNumberFormat="1" applyFont="1" applyBorder="1" applyAlignment="1" applyProtection="1">
      <alignment horizontal="center" vertical="center"/>
      <protection locked="0"/>
    </xf>
    <xf numFmtId="0" fontId="0" fillId="0" borderId="19" xfId="0" applyBorder="1"/>
    <xf numFmtId="0" fontId="0" fillId="0" borderId="0" xfId="0"/>
    <xf numFmtId="0" fontId="0" fillId="0" borderId="15" xfId="0" applyBorder="1"/>
    <xf numFmtId="0" fontId="9" fillId="2" borderId="0" xfId="1" applyFont="1" applyFill="1" applyAlignment="1">
      <alignment horizontal="center" vertical="center"/>
    </xf>
    <xf numFmtId="0" fontId="2" fillId="2" borderId="0" xfId="1" applyFont="1" applyFill="1" applyAlignment="1">
      <alignment horizontal="center" vertical="center"/>
    </xf>
    <xf numFmtId="0" fontId="9" fillId="0" borderId="17" xfId="1" applyFont="1" applyBorder="1" applyAlignment="1" applyProtection="1">
      <alignment horizontal="left"/>
      <protection locked="0"/>
    </xf>
    <xf numFmtId="0" fontId="5" fillId="4" borderId="0" xfId="1" applyFont="1" applyFill="1" applyAlignment="1">
      <alignment vertical="center" wrapText="1"/>
    </xf>
    <xf numFmtId="0" fontId="7" fillId="12" borderId="10" xfId="1" applyFont="1" applyFill="1" applyBorder="1" applyAlignment="1">
      <alignment horizontal="left" vertical="center" wrapText="1"/>
    </xf>
    <xf numFmtId="0" fontId="7" fillId="12" borderId="8" xfId="1" applyFont="1" applyFill="1" applyBorder="1" applyAlignment="1">
      <alignment horizontal="left" vertical="center" wrapText="1"/>
    </xf>
    <xf numFmtId="0" fontId="2" fillId="12" borderId="8" xfId="1" applyFont="1" applyFill="1" applyBorder="1" applyAlignment="1">
      <alignment horizontal="left" vertical="center" wrapText="1"/>
    </xf>
    <xf numFmtId="0" fontId="7" fillId="12" borderId="12" xfId="1" applyFont="1" applyFill="1" applyBorder="1" applyAlignment="1">
      <alignment horizontal="left" vertical="center" wrapText="1"/>
    </xf>
    <xf numFmtId="0" fontId="5" fillId="0" borderId="26" xfId="1" applyFont="1" applyBorder="1" applyAlignment="1">
      <alignment horizontal="left" vertical="top"/>
    </xf>
    <xf numFmtId="0" fontId="5" fillId="0" borderId="25" xfId="1" applyFont="1" applyBorder="1" applyAlignment="1">
      <alignment horizontal="left" vertical="top"/>
    </xf>
    <xf numFmtId="0" fontId="5" fillId="0" borderId="27" xfId="1" applyFont="1" applyBorder="1" applyAlignment="1">
      <alignment horizontal="left" vertical="top"/>
    </xf>
    <xf numFmtId="0" fontId="9" fillId="0" borderId="19" xfId="1" applyFont="1" applyBorder="1" applyAlignment="1">
      <alignment horizontal="left"/>
    </xf>
    <xf numFmtId="0" fontId="9" fillId="0" borderId="0" xfId="1" applyFont="1" applyAlignment="1">
      <alignment horizontal="left"/>
    </xf>
    <xf numFmtId="0" fontId="9" fillId="0" borderId="15" xfId="1" applyFont="1" applyBorder="1" applyAlignment="1">
      <alignment horizontal="left"/>
    </xf>
    <xf numFmtId="0" fontId="2" fillId="2" borderId="19" xfId="1" applyFont="1" applyFill="1" applyBorder="1" applyAlignment="1">
      <alignment horizontal="left" vertical="center"/>
    </xf>
    <xf numFmtId="0" fontId="2" fillId="2" borderId="0" xfId="1" applyFont="1" applyFill="1" applyAlignment="1">
      <alignment horizontal="left" vertical="center"/>
    </xf>
    <xf numFmtId="0" fontId="2" fillId="6" borderId="0" xfId="1" applyFont="1" applyFill="1" applyAlignment="1">
      <alignment horizontal="right"/>
    </xf>
    <xf numFmtId="0" fontId="2" fillId="9" borderId="26" xfId="1" applyFont="1" applyFill="1" applyBorder="1" applyAlignment="1">
      <alignment horizontal="left" vertical="center" wrapText="1"/>
    </xf>
    <xf numFmtId="0" fontId="2" fillId="9" borderId="25" xfId="1" applyFont="1" applyFill="1" applyBorder="1" applyAlignment="1">
      <alignment horizontal="left" vertical="center" wrapText="1"/>
    </xf>
    <xf numFmtId="0" fontId="2" fillId="9" borderId="19" xfId="1" applyFont="1" applyFill="1" applyBorder="1" applyAlignment="1">
      <alignment horizontal="left" vertical="center" wrapText="1"/>
    </xf>
    <xf numFmtId="0" fontId="2" fillId="9" borderId="0" xfId="1" applyFont="1" applyFill="1" applyAlignment="1">
      <alignment horizontal="left" vertical="center" wrapText="1"/>
    </xf>
    <xf numFmtId="0" fontId="2" fillId="9" borderId="16" xfId="1" applyFont="1" applyFill="1" applyBorder="1" applyAlignment="1">
      <alignment horizontal="left" vertical="center" wrapText="1"/>
    </xf>
    <xf numFmtId="0" fontId="2" fillId="9" borderId="17" xfId="1" applyFont="1" applyFill="1" applyBorder="1" applyAlignment="1">
      <alignment horizontal="left" vertical="center" wrapText="1"/>
    </xf>
    <xf numFmtId="0" fontId="4" fillId="9" borderId="25" xfId="1" applyFont="1" applyFill="1" applyBorder="1" applyAlignment="1">
      <alignment horizontal="center" vertical="center" wrapText="1"/>
    </xf>
    <xf numFmtId="0" fontId="4" fillId="9" borderId="0" xfId="1" applyFont="1" applyFill="1" applyAlignment="1">
      <alignment horizontal="center" vertical="center" wrapText="1"/>
    </xf>
    <xf numFmtId="0" fontId="2" fillId="4" borderId="26" xfId="1" applyFont="1" applyFill="1" applyBorder="1" applyAlignment="1">
      <alignment horizontal="center" vertical="center"/>
    </xf>
    <xf numFmtId="0" fontId="2" fillId="4" borderId="27" xfId="1" applyFont="1" applyFill="1" applyBorder="1" applyAlignment="1">
      <alignment horizontal="center" vertical="center"/>
    </xf>
    <xf numFmtId="0" fontId="4" fillId="9" borderId="17" xfId="1" applyFont="1" applyFill="1" applyBorder="1" applyAlignment="1">
      <alignment horizontal="center" vertical="center" wrapText="1"/>
    </xf>
    <xf numFmtId="0" fontId="7" fillId="9" borderId="0" xfId="1" applyFont="1" applyFill="1" applyAlignment="1">
      <alignment horizontal="center" vertical="center"/>
    </xf>
    <xf numFmtId="0" fontId="7" fillId="0" borderId="7" xfId="1" applyFont="1" applyBorder="1" applyAlignment="1">
      <alignment horizontal="center" vertical="center"/>
    </xf>
    <xf numFmtId="0" fontId="9" fillId="3" borderId="31" xfId="1" applyFont="1" applyFill="1" applyBorder="1" applyAlignment="1" applyProtection="1">
      <alignment horizontal="right" vertical="center"/>
      <protection hidden="1"/>
    </xf>
    <xf numFmtId="0" fontId="9" fillId="3" borderId="32" xfId="1" applyFont="1" applyFill="1" applyBorder="1" applyAlignment="1" applyProtection="1">
      <alignment horizontal="right" vertical="center"/>
      <protection hidden="1"/>
    </xf>
    <xf numFmtId="0" fontId="9" fillId="3" borderId="30" xfId="1" applyFont="1" applyFill="1" applyBorder="1" applyAlignment="1" applyProtection="1">
      <alignment horizontal="right" vertical="center"/>
      <protection hidden="1"/>
    </xf>
    <xf numFmtId="3" fontId="9" fillId="3" borderId="32" xfId="1" applyNumberFormat="1" applyFont="1" applyFill="1" applyBorder="1" applyAlignment="1" applyProtection="1">
      <alignment vertical="center"/>
      <protection hidden="1"/>
    </xf>
    <xf numFmtId="3" fontId="9" fillId="3" borderId="29" xfId="1" applyNumberFormat="1" applyFont="1" applyFill="1" applyBorder="1" applyAlignment="1" applyProtection="1">
      <alignment vertical="center"/>
      <protection hidden="1"/>
    </xf>
    <xf numFmtId="0" fontId="9" fillId="3" borderId="22" xfId="1" applyFont="1" applyFill="1" applyBorder="1" applyAlignment="1" applyProtection="1">
      <alignment horizontal="left" vertical="center"/>
      <protection locked="0" hidden="1"/>
    </xf>
    <xf numFmtId="0" fontId="9" fillId="3" borderId="5" xfId="1" applyFont="1" applyFill="1" applyBorder="1" applyAlignment="1" applyProtection="1">
      <alignment horizontal="left" vertical="center"/>
      <protection locked="0" hidden="1"/>
    </xf>
    <xf numFmtId="0" fontId="9" fillId="3" borderId="2" xfId="1" applyFont="1" applyFill="1" applyBorder="1" applyAlignment="1" applyProtection="1">
      <alignment horizontal="left" vertical="center"/>
      <protection locked="0" hidden="1"/>
    </xf>
    <xf numFmtId="0" fontId="9" fillId="3" borderId="6" xfId="1" applyFont="1" applyFill="1" applyBorder="1" applyAlignment="1" applyProtection="1">
      <alignment horizontal="center" vertical="center"/>
      <protection locked="0"/>
    </xf>
    <xf numFmtId="0" fontId="9" fillId="3" borderId="5" xfId="1" applyFont="1" applyFill="1" applyBorder="1" applyAlignment="1" applyProtection="1">
      <alignment horizontal="center" vertical="center"/>
      <protection locked="0"/>
    </xf>
    <xf numFmtId="0" fontId="9" fillId="3" borderId="2" xfId="1" applyFont="1" applyFill="1" applyBorder="1" applyAlignment="1" applyProtection="1">
      <alignment horizontal="center" vertical="center"/>
      <protection locked="0"/>
    </xf>
    <xf numFmtId="3" fontId="9" fillId="3" borderId="6" xfId="1" applyNumberFormat="1" applyFont="1" applyFill="1" applyBorder="1" applyAlignment="1" applyProtection="1">
      <alignment horizontal="right" vertical="center"/>
      <protection locked="0"/>
    </xf>
    <xf numFmtId="3" fontId="9" fillId="3" borderId="5" xfId="1" applyNumberFormat="1" applyFont="1" applyFill="1" applyBorder="1" applyAlignment="1" applyProtection="1">
      <alignment horizontal="right" vertical="center"/>
      <protection locked="0"/>
    </xf>
    <xf numFmtId="3" fontId="9" fillId="3" borderId="2" xfId="1" applyNumberFormat="1" applyFont="1" applyFill="1" applyBorder="1" applyAlignment="1" applyProtection="1">
      <alignment horizontal="right" vertical="center"/>
      <protection locked="0"/>
    </xf>
    <xf numFmtId="0" fontId="2" fillId="3" borderId="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2" xfId="1" applyFont="1" applyFill="1" applyBorder="1" applyAlignment="1" applyProtection="1">
      <alignment horizontal="right" vertical="center"/>
      <protection hidden="1"/>
    </xf>
    <xf numFmtId="3" fontId="9" fillId="3" borderId="5" xfId="1" applyNumberFormat="1" applyFont="1" applyFill="1" applyBorder="1" applyAlignment="1" applyProtection="1">
      <alignment vertical="center"/>
      <protection hidden="1"/>
    </xf>
    <xf numFmtId="0" fontId="9" fillId="3" borderId="5" xfId="1" applyFont="1" applyFill="1" applyBorder="1" applyAlignment="1" applyProtection="1">
      <alignment vertical="center"/>
      <protection hidden="1"/>
    </xf>
    <xf numFmtId="0" fontId="9" fillId="3" borderId="33" xfId="1" applyFont="1" applyFill="1" applyBorder="1" applyAlignment="1" applyProtection="1">
      <alignment vertical="center"/>
      <protection hidden="1"/>
    </xf>
    <xf numFmtId="0" fontId="2" fillId="7" borderId="6" xfId="1" applyFont="1" applyFill="1" applyBorder="1" applyAlignment="1">
      <alignment horizontal="center" vertical="center"/>
    </xf>
    <xf numFmtId="0" fontId="2" fillId="7" borderId="5" xfId="1" applyFont="1" applyFill="1" applyBorder="1" applyAlignment="1">
      <alignment horizontal="center" vertical="center"/>
    </xf>
    <xf numFmtId="0" fontId="2" fillId="7" borderId="33" xfId="1" applyFont="1" applyFill="1" applyBorder="1" applyAlignment="1">
      <alignment horizontal="center" vertical="center"/>
    </xf>
    <xf numFmtId="3" fontId="9" fillId="3" borderId="33" xfId="1" applyNumberFormat="1" applyFont="1" applyFill="1" applyBorder="1" applyAlignment="1" applyProtection="1">
      <alignment vertical="center"/>
      <protection hidden="1"/>
    </xf>
    <xf numFmtId="0" fontId="9" fillId="3" borderId="6" xfId="1" applyFont="1" applyFill="1" applyBorder="1" applyAlignment="1" applyProtection="1">
      <alignment horizontal="left" vertical="center"/>
      <protection locked="0"/>
    </xf>
    <xf numFmtId="0" fontId="9" fillId="3" borderId="5" xfId="1" applyFont="1" applyFill="1" applyBorder="1" applyAlignment="1" applyProtection="1">
      <alignment horizontal="left" vertical="center"/>
      <protection locked="0"/>
    </xf>
    <xf numFmtId="0" fontId="9" fillId="3" borderId="2" xfId="1" applyFont="1" applyFill="1" applyBorder="1" applyAlignment="1" applyProtection="1">
      <alignment horizontal="left" vertical="center"/>
      <protection locked="0"/>
    </xf>
    <xf numFmtId="3" fontId="9" fillId="3" borderId="33" xfId="1" applyNumberFormat="1" applyFont="1" applyFill="1" applyBorder="1" applyAlignment="1" applyProtection="1">
      <alignment horizontal="right" vertical="center"/>
      <protection locked="0"/>
    </xf>
    <xf numFmtId="0" fontId="9" fillId="3" borderId="21" xfId="1" applyFont="1" applyFill="1" applyBorder="1" applyAlignment="1" applyProtection="1">
      <alignment horizontal="left" vertical="center"/>
      <protection locked="0"/>
    </xf>
    <xf numFmtId="0" fontId="9" fillId="3" borderId="3" xfId="1" applyFont="1" applyFill="1" applyBorder="1" applyAlignment="1" applyProtection="1">
      <alignment horizontal="left" vertical="center"/>
      <protection locked="0"/>
    </xf>
    <xf numFmtId="0" fontId="9" fillId="3" borderId="1" xfId="1" applyFont="1" applyFill="1" applyBorder="1" applyAlignment="1" applyProtection="1">
      <alignment horizontal="left" vertical="center"/>
      <protection locked="0"/>
    </xf>
    <xf numFmtId="0" fontId="2" fillId="2" borderId="26" xfId="1" applyFont="1" applyFill="1" applyBorder="1" applyAlignment="1" applyProtection="1">
      <alignment horizontal="center" vertical="center" wrapText="1"/>
      <protection locked="0"/>
    </xf>
    <xf numFmtId="0" fontId="2" fillId="2" borderId="25" xfId="1" applyFont="1" applyFill="1" applyBorder="1" applyAlignment="1" applyProtection="1">
      <alignment horizontal="center" vertical="center" wrapText="1"/>
      <protection locked="0"/>
    </xf>
    <xf numFmtId="0" fontId="2" fillId="2" borderId="40" xfId="1" applyFont="1" applyFill="1" applyBorder="1" applyAlignment="1" applyProtection="1">
      <alignment horizontal="center" vertical="center" wrapText="1"/>
      <protection locked="0"/>
    </xf>
    <xf numFmtId="3" fontId="9" fillId="3" borderId="35" xfId="1" applyNumberFormat="1" applyFont="1" applyFill="1" applyBorder="1" applyAlignment="1" applyProtection="1">
      <alignment horizontal="right" vertical="center"/>
      <protection locked="0"/>
    </xf>
    <xf numFmtId="3" fontId="9" fillId="3" borderId="36" xfId="1" applyNumberFormat="1" applyFont="1" applyFill="1" applyBorder="1" applyAlignment="1" applyProtection="1">
      <alignment horizontal="right" vertical="center"/>
      <protection locked="0"/>
    </xf>
    <xf numFmtId="3" fontId="9" fillId="3" borderId="37" xfId="1" applyNumberFormat="1" applyFont="1" applyFill="1" applyBorder="1" applyAlignment="1" applyProtection="1">
      <alignment horizontal="right" vertical="center"/>
      <protection locked="0"/>
    </xf>
    <xf numFmtId="0" fontId="9" fillId="3" borderId="21" xfId="1" applyFont="1" applyFill="1" applyBorder="1" applyAlignment="1">
      <alignment horizontal="left" vertical="center"/>
    </xf>
    <xf numFmtId="0" fontId="9" fillId="3" borderId="3" xfId="1" applyFont="1" applyFill="1" applyBorder="1" applyAlignment="1">
      <alignment horizontal="left" vertical="center"/>
    </xf>
    <xf numFmtId="0" fontId="9" fillId="3" borderId="1" xfId="1" applyFont="1" applyFill="1" applyBorder="1" applyAlignment="1">
      <alignment horizontal="left" vertical="center"/>
    </xf>
    <xf numFmtId="0" fontId="2" fillId="2" borderId="26"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40" xfId="1" applyFont="1" applyFill="1" applyBorder="1" applyAlignment="1">
      <alignment horizontal="center" vertical="center" wrapText="1"/>
    </xf>
    <xf numFmtId="3" fontId="9" fillId="3" borderId="31" xfId="1" applyNumberFormat="1" applyFont="1" applyFill="1" applyBorder="1" applyAlignment="1" applyProtection="1">
      <alignment horizontal="right" vertical="center"/>
      <protection locked="0"/>
    </xf>
    <xf numFmtId="3" fontId="9" fillId="3" borderId="32" xfId="1" applyNumberFormat="1" applyFont="1" applyFill="1" applyBorder="1" applyAlignment="1" applyProtection="1">
      <alignment horizontal="right" vertical="center"/>
      <protection locked="0"/>
    </xf>
    <xf numFmtId="3" fontId="9" fillId="3" borderId="30" xfId="1" applyNumberFormat="1" applyFont="1" applyFill="1" applyBorder="1" applyAlignment="1" applyProtection="1">
      <alignment horizontal="right" vertical="center"/>
      <protection locked="0"/>
    </xf>
    <xf numFmtId="3" fontId="9" fillId="3" borderId="4" xfId="1" applyNumberFormat="1" applyFont="1" applyFill="1" applyBorder="1" applyAlignment="1" applyProtection="1">
      <alignment horizontal="right" vertical="center"/>
      <protection locked="0"/>
    </xf>
    <xf numFmtId="3" fontId="9" fillId="3" borderId="3" xfId="1" applyNumberFormat="1" applyFont="1" applyFill="1" applyBorder="1" applyAlignment="1" applyProtection="1">
      <alignment horizontal="right" vertical="center"/>
      <protection locked="0"/>
    </xf>
    <xf numFmtId="3" fontId="9" fillId="3" borderId="1" xfId="1" applyNumberFormat="1" applyFont="1" applyFill="1" applyBorder="1" applyAlignment="1" applyProtection="1">
      <alignment horizontal="right" vertical="center"/>
      <protection locked="0"/>
    </xf>
    <xf numFmtId="0" fontId="9" fillId="4" borderId="6" xfId="1" applyFont="1" applyFill="1" applyBorder="1" applyAlignment="1">
      <alignment horizontal="left" vertical="center"/>
    </xf>
    <xf numFmtId="0" fontId="9" fillId="4" borderId="5" xfId="1" applyFont="1" applyFill="1" applyBorder="1" applyAlignment="1">
      <alignment horizontal="left" vertical="center"/>
    </xf>
    <xf numFmtId="0" fontId="9" fillId="4" borderId="2" xfId="1" applyFont="1" applyFill="1" applyBorder="1" applyAlignment="1">
      <alignment horizontal="left" vertical="center"/>
    </xf>
    <xf numFmtId="0" fontId="9" fillId="3" borderId="22" xfId="1" applyFont="1" applyFill="1" applyBorder="1" applyAlignment="1">
      <alignment horizontal="left" vertical="center"/>
    </xf>
    <xf numFmtId="0" fontId="9" fillId="2" borderId="22" xfId="1" applyFont="1" applyFill="1" applyBorder="1" applyAlignment="1">
      <alignment horizontal="left" vertical="center"/>
    </xf>
    <xf numFmtId="0" fontId="9" fillId="2" borderId="5" xfId="1" applyFont="1" applyFill="1" applyBorder="1" applyAlignment="1">
      <alignment horizontal="left" vertical="center"/>
    </xf>
    <xf numFmtId="0" fontId="9" fillId="2" borderId="2" xfId="1" applyFont="1" applyFill="1" applyBorder="1" applyAlignment="1">
      <alignment horizontal="left" vertical="center"/>
    </xf>
    <xf numFmtId="0" fontId="9" fillId="4" borderId="22" xfId="1" applyFont="1" applyFill="1" applyBorder="1" applyAlignment="1">
      <alignment horizontal="left" vertical="center"/>
    </xf>
    <xf numFmtId="0" fontId="2" fillId="7" borderId="22" xfId="1" applyFont="1" applyFill="1" applyBorder="1" applyAlignment="1">
      <alignment horizontal="center" vertical="center"/>
    </xf>
    <xf numFmtId="0" fontId="2" fillId="7" borderId="2" xfId="1" applyFont="1" applyFill="1" applyBorder="1" applyAlignment="1">
      <alignment horizontal="center" vertical="center"/>
    </xf>
    <xf numFmtId="0" fontId="9" fillId="2" borderId="6" xfId="1" applyFont="1" applyFill="1" applyBorder="1" applyAlignment="1">
      <alignment horizontal="left" vertical="center"/>
    </xf>
    <xf numFmtId="0" fontId="2" fillId="3" borderId="22" xfId="1" applyFont="1" applyFill="1" applyBorder="1" applyAlignment="1">
      <alignment horizontal="right" vertical="center"/>
    </xf>
    <xf numFmtId="0" fontId="2" fillId="3" borderId="28" xfId="1" applyFont="1" applyFill="1" applyBorder="1" applyAlignment="1" applyProtection="1">
      <alignment horizontal="center" vertical="center"/>
      <protection locked="0"/>
    </xf>
    <xf numFmtId="0" fontId="2" fillId="3" borderId="32" xfId="1" applyFont="1" applyFill="1" applyBorder="1" applyAlignment="1" applyProtection="1">
      <alignment horizontal="center" vertical="center"/>
      <protection locked="0"/>
    </xf>
    <xf numFmtId="0" fontId="2" fillId="3" borderId="29" xfId="1" applyFont="1" applyFill="1" applyBorder="1" applyAlignment="1" applyProtection="1">
      <alignment horizontal="center" vertical="center"/>
      <protection locked="0"/>
    </xf>
    <xf numFmtId="0" fontId="2" fillId="3" borderId="22" xfId="1" applyFont="1" applyFill="1" applyBorder="1" applyAlignment="1" applyProtection="1">
      <alignment horizontal="left" vertical="center"/>
      <protection hidden="1"/>
    </xf>
    <xf numFmtId="0" fontId="2" fillId="3" borderId="5" xfId="1" applyFont="1" applyFill="1" applyBorder="1" applyAlignment="1" applyProtection="1">
      <alignment horizontal="left" vertical="center"/>
      <protection hidden="1"/>
    </xf>
    <xf numFmtId="0" fontId="2" fillId="3" borderId="2" xfId="1" applyFont="1" applyFill="1" applyBorder="1" applyAlignment="1" applyProtection="1">
      <alignment horizontal="left" vertical="center"/>
      <protection hidden="1"/>
    </xf>
    <xf numFmtId="0" fontId="2" fillId="3" borderId="28" xfId="1" applyFont="1" applyFill="1" applyBorder="1" applyAlignment="1">
      <alignment horizontal="center" vertical="center"/>
    </xf>
    <xf numFmtId="0" fontId="2" fillId="3" borderId="29" xfId="1" applyFont="1" applyFill="1" applyBorder="1" applyAlignment="1">
      <alignment horizontal="center" vertical="center"/>
    </xf>
    <xf numFmtId="0" fontId="9" fillId="3" borderId="22" xfId="1" applyFont="1" applyFill="1" applyBorder="1" applyAlignment="1" applyProtection="1">
      <alignment horizontal="left" vertical="center"/>
      <protection locked="0"/>
    </xf>
    <xf numFmtId="3" fontId="9" fillId="3" borderId="8" xfId="1" applyNumberFormat="1" applyFont="1" applyFill="1" applyBorder="1" applyAlignment="1" applyProtection="1">
      <alignment horizontal="right" vertical="center"/>
      <protection locked="0"/>
    </xf>
    <xf numFmtId="3" fontId="9" fillId="3" borderId="12" xfId="1" applyNumberFormat="1" applyFont="1" applyFill="1" applyBorder="1" applyAlignment="1" applyProtection="1">
      <alignment horizontal="right" vertical="center"/>
      <protection locked="0"/>
    </xf>
    <xf numFmtId="0" fontId="9" fillId="3" borderId="35" xfId="1" applyFont="1" applyFill="1" applyBorder="1" applyAlignment="1">
      <alignment horizontal="left" vertical="center"/>
    </xf>
    <xf numFmtId="0" fontId="9" fillId="3" borderId="36" xfId="1" applyFont="1" applyFill="1" applyBorder="1" applyAlignment="1">
      <alignment horizontal="left" vertical="center"/>
    </xf>
    <xf numFmtId="0" fontId="9" fillId="3" borderId="37" xfId="1" applyFont="1" applyFill="1" applyBorder="1" applyAlignment="1">
      <alignment horizontal="left" vertical="center"/>
    </xf>
    <xf numFmtId="3" fontId="9" fillId="3" borderId="43" xfId="1" applyNumberFormat="1" applyFont="1" applyFill="1" applyBorder="1" applyAlignment="1" applyProtection="1">
      <alignment horizontal="right" vertical="center"/>
      <protection locked="0"/>
    </xf>
    <xf numFmtId="0" fontId="9" fillId="3" borderId="7" xfId="1" applyFont="1" applyFill="1" applyBorder="1" applyAlignment="1">
      <alignment horizontal="left" vertical="center"/>
    </xf>
    <xf numFmtId="3" fontId="9" fillId="3" borderId="29" xfId="1" applyNumberFormat="1" applyFont="1" applyFill="1" applyBorder="1" applyAlignment="1" applyProtection="1">
      <alignment horizontal="right" vertical="center"/>
      <protection locked="0"/>
    </xf>
    <xf numFmtId="3" fontId="9" fillId="3" borderId="10" xfId="1" applyNumberFormat="1" applyFont="1" applyFill="1" applyBorder="1" applyAlignment="1">
      <alignment horizontal="left" vertical="center"/>
    </xf>
    <xf numFmtId="3" fontId="9" fillId="3" borderId="8" xfId="1" applyNumberFormat="1" applyFont="1" applyFill="1" applyBorder="1" applyAlignment="1">
      <alignment horizontal="left" vertical="center"/>
    </xf>
    <xf numFmtId="3" fontId="9" fillId="3" borderId="12" xfId="1" applyNumberFormat="1" applyFont="1" applyFill="1" applyBorder="1" applyAlignment="1">
      <alignment horizontal="left" vertical="center"/>
    </xf>
    <xf numFmtId="0" fontId="9" fillId="3" borderId="10" xfId="1" applyFont="1" applyFill="1" applyBorder="1" applyAlignment="1">
      <alignment horizontal="left" vertical="center"/>
    </xf>
    <xf numFmtId="0" fontId="9" fillId="3" borderId="8" xfId="1" applyFont="1" applyFill="1" applyBorder="1" applyAlignment="1">
      <alignment horizontal="left" vertical="center"/>
    </xf>
    <xf numFmtId="0" fontId="9" fillId="3" borderId="12" xfId="1" applyFont="1" applyFill="1" applyBorder="1" applyAlignment="1">
      <alignment horizontal="left" vertical="center"/>
    </xf>
    <xf numFmtId="0" fontId="2" fillId="3" borderId="22" xfId="1" applyFont="1" applyFill="1" applyBorder="1" applyAlignment="1">
      <alignment horizontal="center" vertical="center"/>
    </xf>
    <xf numFmtId="3" fontId="9" fillId="3" borderId="5" xfId="1" applyNumberFormat="1" applyFont="1" applyFill="1" applyBorder="1" applyAlignment="1" applyProtection="1">
      <alignment vertical="center"/>
      <protection locked="0"/>
    </xf>
    <xf numFmtId="3" fontId="9" fillId="3" borderId="33" xfId="1" applyNumberFormat="1" applyFont="1" applyFill="1" applyBorder="1" applyAlignment="1" applyProtection="1">
      <alignment vertical="center"/>
      <protection locked="0"/>
    </xf>
    <xf numFmtId="0" fontId="7" fillId="5" borderId="10" xfId="0" applyFont="1" applyFill="1" applyBorder="1" applyAlignment="1">
      <alignment horizontal="left" vertical="center"/>
    </xf>
    <xf numFmtId="0" fontId="7" fillId="5" borderId="8" xfId="0" applyFont="1" applyFill="1" applyBorder="1" applyAlignment="1">
      <alignment horizontal="left" vertical="center"/>
    </xf>
    <xf numFmtId="0" fontId="7" fillId="5" borderId="12" xfId="0" applyFont="1" applyFill="1" applyBorder="1" applyAlignment="1">
      <alignment horizontal="left" vertical="center"/>
    </xf>
    <xf numFmtId="0" fontId="8" fillId="2" borderId="19" xfId="1" applyFont="1" applyFill="1" applyBorder="1" applyAlignment="1">
      <alignment horizontal="left" vertical="center" wrapText="1"/>
    </xf>
    <xf numFmtId="0" fontId="8" fillId="2" borderId="0" xfId="1" applyFont="1" applyFill="1" applyAlignment="1">
      <alignment horizontal="left" vertical="center" wrapText="1"/>
    </xf>
    <xf numFmtId="0" fontId="8" fillId="2" borderId="15" xfId="1" applyFont="1" applyFill="1" applyBorder="1" applyAlignment="1">
      <alignment horizontal="left" vertical="center" wrapText="1"/>
    </xf>
    <xf numFmtId="0" fontId="12" fillId="2" borderId="19" xfId="1" applyFont="1" applyFill="1" applyBorder="1" applyAlignment="1">
      <alignment horizontal="left" vertical="center"/>
    </xf>
    <xf numFmtId="0" fontId="12" fillId="2" borderId="0" xfId="1" applyFont="1" applyFill="1" applyAlignment="1">
      <alignment horizontal="left" vertical="center"/>
    </xf>
    <xf numFmtId="0" fontId="12" fillId="2" borderId="15" xfId="1" applyFont="1" applyFill="1" applyBorder="1" applyAlignment="1">
      <alignment horizontal="left" vertical="center"/>
    </xf>
    <xf numFmtId="0" fontId="2" fillId="12" borderId="22" xfId="1" applyFont="1" applyFill="1" applyBorder="1" applyAlignment="1">
      <alignment horizontal="center" vertical="center" wrapText="1"/>
    </xf>
    <xf numFmtId="0" fontId="2" fillId="12" borderId="5" xfId="1" applyFont="1" applyFill="1" applyBorder="1" applyAlignment="1">
      <alignment horizontal="center" vertical="center" wrapText="1"/>
    </xf>
    <xf numFmtId="0" fontId="2" fillId="12" borderId="2" xfId="1" applyFont="1" applyFill="1" applyBorder="1" applyAlignment="1">
      <alignment horizontal="center" vertical="center" wrapText="1"/>
    </xf>
    <xf numFmtId="0" fontId="2" fillId="12" borderId="6" xfId="1" applyFont="1" applyFill="1" applyBorder="1" applyAlignment="1">
      <alignment horizontal="center" vertical="center"/>
    </xf>
    <xf numFmtId="0" fontId="2" fillId="12" borderId="5" xfId="1" applyFont="1" applyFill="1" applyBorder="1" applyAlignment="1">
      <alignment horizontal="center" vertical="center"/>
    </xf>
    <xf numFmtId="0" fontId="2" fillId="12" borderId="2" xfId="1" applyFont="1" applyFill="1" applyBorder="1" applyAlignment="1">
      <alignment horizontal="center" vertical="center"/>
    </xf>
    <xf numFmtId="0" fontId="2" fillId="4" borderId="0" xfId="0" applyFont="1" applyFill="1" applyAlignment="1">
      <alignment horizontal="right" vertical="center"/>
    </xf>
    <xf numFmtId="0" fontId="4" fillId="8" borderId="25" xfId="0" applyFont="1" applyFill="1" applyBorder="1" applyAlignment="1">
      <alignment horizontal="center" vertical="center"/>
    </xf>
    <xf numFmtId="0" fontId="4" fillId="8" borderId="0" xfId="0" applyFont="1" applyFill="1" applyAlignment="1">
      <alignment horizontal="center" vertical="center"/>
    </xf>
    <xf numFmtId="0" fontId="2" fillId="4" borderId="10" xfId="1" applyFont="1" applyFill="1" applyBorder="1" applyAlignment="1">
      <alignment horizontal="center" vertical="center"/>
    </xf>
    <xf numFmtId="0" fontId="2" fillId="4" borderId="12" xfId="1" applyFont="1" applyFill="1" applyBorder="1" applyAlignment="1">
      <alignment horizontal="center" vertical="center"/>
    </xf>
    <xf numFmtId="0" fontId="4" fillId="8" borderId="9" xfId="0" applyFont="1" applyFill="1" applyBorder="1" applyAlignment="1">
      <alignment horizontal="center" vertical="center"/>
    </xf>
    <xf numFmtId="0" fontId="7" fillId="8" borderId="0" xfId="0" applyFont="1" applyFill="1" applyAlignment="1">
      <alignment horizontal="center" vertical="center"/>
    </xf>
    <xf numFmtId="0" fontId="7" fillId="0" borderId="7" xfId="0" applyFont="1" applyBorder="1" applyAlignment="1">
      <alignment horizontal="center" vertical="center"/>
    </xf>
    <xf numFmtId="0" fontId="9" fillId="0" borderId="16" xfId="0" applyFont="1" applyBorder="1" applyAlignment="1" applyProtection="1">
      <alignment horizontal="left"/>
      <protection locked="0"/>
    </xf>
    <xf numFmtId="0" fontId="9" fillId="0" borderId="17" xfId="0" applyFont="1" applyBorder="1" applyAlignment="1" applyProtection="1">
      <alignment horizontal="left"/>
      <protection locked="0"/>
    </xf>
    <xf numFmtId="0" fontId="9" fillId="0" borderId="18" xfId="0" applyFont="1" applyBorder="1" applyAlignment="1" applyProtection="1">
      <alignment horizontal="left"/>
      <protection locked="0"/>
    </xf>
    <xf numFmtId="0" fontId="9" fillId="0" borderId="10"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2" fillId="7" borderId="10" xfId="0" applyFont="1" applyFill="1" applyBorder="1" applyAlignment="1">
      <alignment horizontal="center" vertical="center"/>
    </xf>
    <xf numFmtId="0" fontId="2" fillId="7" borderId="8" xfId="0" applyFont="1" applyFill="1" applyBorder="1" applyAlignment="1">
      <alignment horizontal="center" vertical="center"/>
    </xf>
    <xf numFmtId="0" fontId="2" fillId="7" borderId="12" xfId="0" applyFont="1" applyFill="1" applyBorder="1" applyAlignment="1">
      <alignment horizontal="center" vertical="center"/>
    </xf>
    <xf numFmtId="0" fontId="2" fillId="7" borderId="10" xfId="0" applyFont="1" applyFill="1" applyBorder="1" applyAlignment="1">
      <alignment vertical="center"/>
    </xf>
    <xf numFmtId="0" fontId="2" fillId="7" borderId="8" xfId="0" applyFont="1" applyFill="1" applyBorder="1" applyAlignment="1">
      <alignment vertical="center"/>
    </xf>
    <xf numFmtId="0" fontId="2" fillId="7" borderId="12" xfId="0" applyFont="1" applyFill="1" applyBorder="1" applyAlignment="1">
      <alignment vertical="center"/>
    </xf>
    <xf numFmtId="0" fontId="9" fillId="0" borderId="10" xfId="0" applyFont="1" applyBorder="1" applyAlignment="1">
      <alignment vertical="center"/>
    </xf>
    <xf numFmtId="0" fontId="9" fillId="0" borderId="8" xfId="0" applyFont="1" applyBorder="1" applyAlignment="1">
      <alignment vertical="center"/>
    </xf>
    <xf numFmtId="0" fontId="9" fillId="0" borderId="8" xfId="0" applyFont="1" applyBorder="1" applyAlignment="1" applyProtection="1">
      <alignment horizontal="left" vertical="center"/>
      <protection locked="0"/>
    </xf>
    <xf numFmtId="0" fontId="9" fillId="0" borderId="12" xfId="0" applyFont="1" applyBorder="1" applyAlignment="1" applyProtection="1">
      <alignment horizontal="left" vertical="center"/>
      <protection locked="0"/>
    </xf>
    <xf numFmtId="0" fontId="9" fillId="0" borderId="17" xfId="0" applyFont="1" applyBorder="1"/>
    <xf numFmtId="0" fontId="2" fillId="0" borderId="8" xfId="0" applyFont="1" applyBorder="1" applyAlignment="1">
      <alignment horizontal="center" wrapText="1"/>
    </xf>
    <xf numFmtId="0" fontId="2" fillId="0" borderId="12" xfId="0" applyFont="1" applyBorder="1" applyAlignment="1">
      <alignment horizontal="center" wrapText="1"/>
    </xf>
    <xf numFmtId="0" fontId="2" fillId="0" borderId="10" xfId="0" applyFont="1" applyBorder="1" applyAlignment="1" applyProtection="1">
      <alignment horizontal="center" vertical="center"/>
      <protection hidden="1"/>
    </xf>
    <xf numFmtId="0" fontId="2" fillId="0" borderId="8"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0" fontId="2" fillId="0" borderId="10" xfId="0" applyFont="1" applyBorder="1" applyAlignment="1">
      <alignment horizontal="center" vertical="center"/>
    </xf>
    <xf numFmtId="0" fontId="2" fillId="0" borderId="8" xfId="0" applyFont="1" applyBorder="1" applyAlignment="1">
      <alignment horizontal="center" vertical="center"/>
    </xf>
    <xf numFmtId="0" fontId="2" fillId="0" borderId="12" xfId="0" applyFont="1" applyBorder="1" applyAlignment="1">
      <alignment horizontal="center" vertical="center"/>
    </xf>
    <xf numFmtId="0" fontId="9" fillId="0" borderId="7" xfId="0" applyFont="1" applyBorder="1" applyAlignment="1">
      <alignment vertical="center"/>
    </xf>
    <xf numFmtId="0" fontId="9" fillId="0" borderId="7" xfId="0" applyFont="1" applyBorder="1" applyAlignment="1" applyProtection="1">
      <alignment vertical="center"/>
      <protection hidden="1"/>
    </xf>
    <xf numFmtId="3" fontId="9" fillId="0" borderId="8" xfId="0" applyNumberFormat="1" applyFont="1" applyBorder="1" applyAlignment="1" applyProtection="1">
      <alignment horizontal="right" vertical="center"/>
      <protection hidden="1"/>
    </xf>
    <xf numFmtId="3" fontId="9" fillId="0" borderId="12" xfId="0" applyNumberFormat="1" applyFont="1" applyBorder="1" applyAlignment="1" applyProtection="1">
      <alignment horizontal="right" vertical="center"/>
      <protection hidden="1"/>
    </xf>
    <xf numFmtId="0" fontId="2" fillId="0" borderId="7" xfId="0" applyFont="1" applyBorder="1" applyAlignment="1" applyProtection="1">
      <alignment horizontal="center" vertical="center"/>
      <protection hidden="1"/>
    </xf>
    <xf numFmtId="0" fontId="9" fillId="0" borderId="10" xfId="0" applyFont="1" applyBorder="1" applyAlignment="1">
      <alignment vertical="center" wrapText="1"/>
    </xf>
    <xf numFmtId="0" fontId="9" fillId="0" borderId="8" xfId="0" applyFont="1" applyBorder="1" applyAlignment="1">
      <alignment vertical="center" wrapText="1"/>
    </xf>
    <xf numFmtId="0" fontId="9" fillId="0" borderId="12" xfId="0" applyFont="1" applyBorder="1" applyAlignment="1">
      <alignment vertical="center" wrapText="1"/>
    </xf>
    <xf numFmtId="0" fontId="2" fillId="0" borderId="7" xfId="0" applyFont="1" applyBorder="1" applyAlignment="1">
      <alignment horizontal="center" vertical="center"/>
    </xf>
    <xf numFmtId="0" fontId="9" fillId="0" borderId="7" xfId="0" applyFont="1" applyBorder="1" applyAlignment="1" applyProtection="1">
      <alignment horizontal="left" vertical="center" wrapText="1"/>
      <protection hidden="1"/>
    </xf>
    <xf numFmtId="0" fontId="7" fillId="0" borderId="7" xfId="0" applyFont="1" applyBorder="1" applyAlignment="1">
      <alignment horizontal="center"/>
    </xf>
    <xf numFmtId="3" fontId="9" fillId="0" borderId="8" xfId="0" applyNumberFormat="1" applyFont="1" applyBorder="1" applyAlignment="1" applyProtection="1">
      <alignment horizontal="right"/>
      <protection locked="0"/>
    </xf>
    <xf numFmtId="3" fontId="9" fillId="0" borderId="12" xfId="0" applyNumberFormat="1" applyFont="1" applyBorder="1" applyAlignment="1" applyProtection="1">
      <alignment horizontal="right"/>
      <protection locked="0"/>
    </xf>
    <xf numFmtId="3" fontId="9" fillId="0" borderId="8" xfId="0" applyNumberFormat="1" applyFont="1" applyBorder="1" applyAlignment="1" applyProtection="1">
      <alignment horizontal="right"/>
      <protection hidden="1"/>
    </xf>
    <xf numFmtId="3" fontId="9" fillId="0" borderId="12" xfId="0" applyNumberFormat="1" applyFont="1" applyBorder="1" applyAlignment="1" applyProtection="1">
      <alignment horizontal="right"/>
      <protection hidden="1"/>
    </xf>
    <xf numFmtId="0" fontId="2" fillId="9" borderId="17" xfId="0" applyFont="1" applyFill="1" applyBorder="1" applyAlignment="1">
      <alignment horizontal="right" vertical="center"/>
    </xf>
    <xf numFmtId="0" fontId="2" fillId="7" borderId="7" xfId="0" applyFont="1" applyFill="1" applyBorder="1" applyAlignment="1" applyProtection="1">
      <alignment horizontal="center" vertical="center"/>
      <protection hidden="1"/>
    </xf>
    <xf numFmtId="0" fontId="9" fillId="0" borderId="10" xfId="0" applyFont="1" applyBorder="1" applyAlignment="1" applyProtection="1">
      <alignment vertical="center" wrapText="1"/>
      <protection hidden="1"/>
    </xf>
    <xf numFmtId="0" fontId="9" fillId="0" borderId="8" xfId="0" applyFont="1" applyBorder="1" applyAlignment="1" applyProtection="1">
      <alignment vertical="center" wrapText="1"/>
      <protection hidden="1"/>
    </xf>
    <xf numFmtId="0" fontId="9" fillId="0" borderId="12" xfId="0" applyFont="1" applyBorder="1" applyAlignment="1" applyProtection="1">
      <alignment vertical="center" wrapText="1"/>
      <protection hidden="1"/>
    </xf>
    <xf numFmtId="0" fontId="9" fillId="0" borderId="7" xfId="0" applyFont="1" applyBorder="1" applyAlignment="1" applyProtection="1">
      <alignment vertical="center" wrapText="1"/>
      <protection hidden="1"/>
    </xf>
    <xf numFmtId="2" fontId="9" fillId="0" borderId="16" xfId="0" applyNumberFormat="1" applyFont="1" applyBorder="1" applyAlignment="1" applyProtection="1">
      <alignment horizontal="right" vertical="center"/>
      <protection locked="0"/>
    </xf>
    <xf numFmtId="2" fontId="9" fillId="0" borderId="17" xfId="0" applyNumberFormat="1" applyFont="1" applyBorder="1" applyAlignment="1" applyProtection="1">
      <alignment horizontal="right" vertical="center"/>
      <protection locked="0"/>
    </xf>
    <xf numFmtId="2" fontId="9" fillId="0" borderId="18" xfId="0" applyNumberFormat="1" applyFont="1" applyBorder="1" applyAlignment="1" applyProtection="1">
      <alignment horizontal="right" vertical="center"/>
      <protection locked="0"/>
    </xf>
    <xf numFmtId="4" fontId="2" fillId="0" borderId="16" xfId="0" applyNumberFormat="1" applyFont="1" applyBorder="1" applyAlignment="1" applyProtection="1">
      <alignment horizontal="right"/>
      <protection hidden="1"/>
    </xf>
    <xf numFmtId="4" fontId="2" fillId="0" borderId="17" xfId="0" applyNumberFormat="1" applyFont="1" applyBorder="1" applyAlignment="1" applyProtection="1">
      <alignment horizontal="right"/>
      <protection hidden="1"/>
    </xf>
    <xf numFmtId="4" fontId="2" fillId="0" borderId="18" xfId="0" applyNumberFormat="1" applyFont="1" applyBorder="1" applyAlignment="1" applyProtection="1">
      <alignment horizontal="right"/>
      <protection hidden="1"/>
    </xf>
    <xf numFmtId="0" fontId="2" fillId="0" borderId="0" xfId="0" applyFont="1" applyAlignment="1">
      <alignment horizontal="center"/>
    </xf>
    <xf numFmtId="0" fontId="2" fillId="0" borderId="15" xfId="0" applyFont="1" applyBorder="1" applyAlignment="1">
      <alignment horizontal="center"/>
    </xf>
    <xf numFmtId="0" fontId="9" fillId="0" borderId="8" xfId="0" applyFont="1" applyBorder="1" applyAlignment="1" applyProtection="1">
      <alignment horizontal="right"/>
      <protection hidden="1"/>
    </xf>
    <xf numFmtId="0" fontId="9" fillId="0" borderId="12" xfId="0" applyFont="1" applyBorder="1" applyAlignment="1" applyProtection="1">
      <alignment horizontal="right"/>
      <protection hidden="1"/>
    </xf>
    <xf numFmtId="0" fontId="0" fillId="0" borderId="25" xfId="0" applyBorder="1"/>
    <xf numFmtId="0" fontId="9" fillId="0" borderId="25" xfId="0" applyFont="1" applyBorder="1"/>
    <xf numFmtId="0" fontId="9" fillId="0" borderId="8" xfId="0" applyFont="1" applyBorder="1"/>
    <xf numFmtId="0" fontId="2" fillId="0" borderId="17" xfId="0" applyFont="1" applyBorder="1" applyAlignment="1">
      <alignment horizontal="center" vertical="center"/>
    </xf>
    <xf numFmtId="0" fontId="9" fillId="0" borderId="10" xfId="0" applyFont="1" applyBorder="1" applyAlignment="1" applyProtection="1">
      <alignment horizontal="left" vertical="center" wrapText="1"/>
      <protection hidden="1"/>
    </xf>
    <xf numFmtId="0" fontId="9" fillId="0" borderId="8" xfId="0" applyFont="1" applyBorder="1" applyAlignment="1" applyProtection="1">
      <alignment horizontal="left" vertical="center" wrapText="1"/>
      <protection hidden="1"/>
    </xf>
    <xf numFmtId="0" fontId="9" fillId="0" borderId="12" xfId="0" applyFont="1" applyBorder="1" applyAlignment="1" applyProtection="1">
      <alignment horizontal="left" vertical="center" wrapText="1"/>
      <protection hidden="1"/>
    </xf>
    <xf numFmtId="0" fontId="9" fillId="0" borderId="10" xfId="0" applyFont="1" applyBorder="1" applyAlignment="1" applyProtection="1">
      <alignment horizontal="left"/>
      <protection locked="0"/>
    </xf>
    <xf numFmtId="0" fontId="9" fillId="0" borderId="8" xfId="0" applyFont="1" applyBorder="1" applyAlignment="1" applyProtection="1">
      <alignment horizontal="left"/>
      <protection locked="0"/>
    </xf>
    <xf numFmtId="0" fontId="9" fillId="0" borderId="12" xfId="0" applyFont="1" applyBorder="1" applyAlignment="1" applyProtection="1">
      <alignment horizontal="left"/>
      <protection locked="0"/>
    </xf>
    <xf numFmtId="0" fontId="2" fillId="0" borderId="54" xfId="4" applyFont="1" applyBorder="1" applyAlignment="1">
      <alignment horizontal="center" vertical="center"/>
    </xf>
    <xf numFmtId="0" fontId="2" fillId="0" borderId="55" xfId="4" applyFont="1" applyBorder="1" applyAlignment="1">
      <alignment horizontal="center" vertical="center"/>
    </xf>
    <xf numFmtId="0" fontId="2" fillId="0" borderId="45" xfId="4" applyFont="1" applyBorder="1" applyAlignment="1">
      <alignment horizontal="center" vertical="center"/>
    </xf>
    <xf numFmtId="0" fontId="9" fillId="0" borderId="0" xfId="9" applyAlignment="1">
      <alignment horizontal="center"/>
    </xf>
  </cellXfs>
  <cellStyles count="11">
    <cellStyle name="Currency 2" xfId="7" xr:uid="{00000000-0005-0000-0000-000000000000}"/>
    <cellStyle name="Good" xfId="2" builtinId="26"/>
    <cellStyle name="Hyperlink" xfId="10" builtinId="8"/>
    <cellStyle name="Neutral" xfId="3" builtinId="28"/>
    <cellStyle name="Normal" xfId="0" builtinId="0"/>
    <cellStyle name="Normal 2" xfId="1" xr:uid="{00000000-0005-0000-0000-000005000000}"/>
    <cellStyle name="Normal 3" xfId="4" xr:uid="{00000000-0005-0000-0000-000006000000}"/>
    <cellStyle name="Normal 3 2" xfId="9" xr:uid="{00000000-0005-0000-0000-000007000000}"/>
    <cellStyle name="Normal 4" xfId="8" xr:uid="{00000000-0005-0000-0000-000008000000}"/>
    <cellStyle name="Normal_Codes" xfId="6" xr:uid="{00000000-0005-0000-0000-000009000000}"/>
    <cellStyle name="Normal_Sheet1 2" xfId="5"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326571</xdr:colOff>
          <xdr:row>38</xdr:row>
          <xdr:rowOff>179614</xdr:rowOff>
        </xdr:from>
        <xdr:to>
          <xdr:col>7</xdr:col>
          <xdr:colOff>669471</xdr:colOff>
          <xdr:row>40</xdr:row>
          <xdr:rowOff>179614</xdr:rowOff>
        </xdr:to>
        <xdr:sp macro="" textlink="">
          <xdr:nvSpPr>
            <xdr:cNvPr id="16387" name="Button 3" hidden="1">
              <a:extLst>
                <a:ext uri="{63B3BB69-23CF-44E3-9099-C40C66FF867C}">
                  <a14:compatExt spid="_x0000_s16387"/>
                </a:ext>
                <a:ext uri="{FF2B5EF4-FFF2-40B4-BE49-F238E27FC236}">
                  <a16:creationId xmlns:a16="http://schemas.microsoft.com/office/drawing/2014/main" id="{00000000-0008-0000-0000-0000034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0" i="0" u="none" strike="noStrike" baseline="0">
                  <a:solidFill>
                    <a:srgbClr val="000000"/>
                  </a:solidFill>
                  <a:latin typeface="Arial"/>
                  <a:cs typeface="Arial"/>
                </a:rPr>
                <a:t>afsc.ca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10886</xdr:rowOff>
        </xdr:from>
        <xdr:to>
          <xdr:col>7</xdr:col>
          <xdr:colOff>713014</xdr:colOff>
          <xdr:row>46</xdr:row>
          <xdr:rowOff>130629</xdr:rowOff>
        </xdr:to>
        <xdr:sp macro="" textlink="">
          <xdr:nvSpPr>
            <xdr:cNvPr id="16389" name="Object 5" hidden="1">
              <a:extLst>
                <a:ext uri="{63B3BB69-23CF-44E3-9099-C40C66FF867C}">
                  <a14:compatExt spid="_x0000_s16389"/>
                </a:ext>
                <a:ext uri="{FF2B5EF4-FFF2-40B4-BE49-F238E27FC236}">
                  <a16:creationId xmlns:a16="http://schemas.microsoft.com/office/drawing/2014/main" id="{00000000-0008-0000-0000-0000054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71</xdr:col>
          <xdr:colOff>27214</xdr:colOff>
          <xdr:row>8</xdr:row>
          <xdr:rowOff>163286</xdr:rowOff>
        </xdr:from>
        <xdr:to>
          <xdr:col>80</xdr:col>
          <xdr:colOff>21771</xdr:colOff>
          <xdr:row>10</xdr:row>
          <xdr:rowOff>239486</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0" i="0" u="none" strike="noStrike" baseline="0">
                  <a:solidFill>
                    <a:srgbClr val="000000"/>
                  </a:solidFill>
                  <a:latin typeface="Arial"/>
                  <a:cs typeface="Arial"/>
                </a:rPr>
                <a:t>Clear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71</xdr:col>
          <xdr:colOff>27214</xdr:colOff>
          <xdr:row>4</xdr:row>
          <xdr:rowOff>114300</xdr:rowOff>
        </xdr:from>
        <xdr:to>
          <xdr:col>80</xdr:col>
          <xdr:colOff>21771</xdr:colOff>
          <xdr:row>8</xdr:row>
          <xdr:rowOff>38100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0" i="0" u="none" strike="noStrike" baseline="0">
                  <a:solidFill>
                    <a:srgbClr val="000000"/>
                  </a:solidFill>
                  <a:latin typeface="Arial"/>
                  <a:cs typeface="Arial"/>
                </a:rPr>
                <a:t>Clear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71</xdr:col>
          <xdr:colOff>27214</xdr:colOff>
          <xdr:row>1</xdr:row>
          <xdr:rowOff>38100</xdr:rowOff>
        </xdr:from>
        <xdr:to>
          <xdr:col>80</xdr:col>
          <xdr:colOff>21771</xdr:colOff>
          <xdr:row>4</xdr:row>
          <xdr:rowOff>27214</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100-0000033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0" i="0" u="none" strike="noStrike" baseline="0">
                  <a:solidFill>
                    <a:srgbClr val="000000"/>
                  </a:solidFill>
                  <a:latin typeface="Arial"/>
                  <a:cs typeface="Arial"/>
                </a:rPr>
                <a:t>Print Form</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59871</xdr:colOff>
          <xdr:row>11</xdr:row>
          <xdr:rowOff>27214</xdr:rowOff>
        </xdr:from>
        <xdr:to>
          <xdr:col>6</xdr:col>
          <xdr:colOff>713014</xdr:colOff>
          <xdr:row>11</xdr:row>
          <xdr:rowOff>141514</xdr:rowOff>
        </xdr:to>
        <xdr:sp macro="" textlink="">
          <xdr:nvSpPr>
            <xdr:cNvPr id="10248" name="CBX_CORP" hidden="1">
              <a:extLst>
                <a:ext uri="{63B3BB69-23CF-44E3-9099-C40C66FF867C}">
                  <a14:compatExt spid="_x0000_s10248"/>
                </a:ext>
                <a:ext uri="{FF2B5EF4-FFF2-40B4-BE49-F238E27FC236}">
                  <a16:creationId xmlns:a16="http://schemas.microsoft.com/office/drawing/2014/main" id="{00000000-0008-0000-02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12</xdr:col>
          <xdr:colOff>27214</xdr:colOff>
          <xdr:row>11</xdr:row>
          <xdr:rowOff>38100</xdr:rowOff>
        </xdr:from>
        <xdr:to>
          <xdr:col>18</xdr:col>
          <xdr:colOff>114300</xdr:colOff>
          <xdr:row>11</xdr:row>
          <xdr:rowOff>152400</xdr:rowOff>
        </xdr:to>
        <xdr:sp macro="" textlink="">
          <xdr:nvSpPr>
            <xdr:cNvPr id="10252" name="CBX_COOP" hidden="1">
              <a:extLst>
                <a:ext uri="{63B3BB69-23CF-44E3-9099-C40C66FF867C}">
                  <a14:compatExt spid="_x0000_s10252"/>
                </a:ext>
                <a:ext uri="{FF2B5EF4-FFF2-40B4-BE49-F238E27FC236}">
                  <a16:creationId xmlns:a16="http://schemas.microsoft.com/office/drawing/2014/main" id="{00000000-0008-0000-0200-00000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22</xdr:col>
          <xdr:colOff>65314</xdr:colOff>
          <xdr:row>11</xdr:row>
          <xdr:rowOff>27214</xdr:rowOff>
        </xdr:from>
        <xdr:to>
          <xdr:col>29</xdr:col>
          <xdr:colOff>10886</xdr:colOff>
          <xdr:row>11</xdr:row>
          <xdr:rowOff>152400</xdr:rowOff>
        </xdr:to>
        <xdr:sp macro="" textlink="">
          <xdr:nvSpPr>
            <xdr:cNvPr id="10253" name="CBX_PARTNER" hidden="1">
              <a:extLst>
                <a:ext uri="{63B3BB69-23CF-44E3-9099-C40C66FF867C}">
                  <a14:compatExt spid="_x0000_s10253"/>
                </a:ext>
                <a:ext uri="{FF2B5EF4-FFF2-40B4-BE49-F238E27FC236}">
                  <a16:creationId xmlns:a16="http://schemas.microsoft.com/office/drawing/2014/main" id="{00000000-0008-0000-0200-00000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32</xdr:col>
          <xdr:colOff>38100</xdr:colOff>
          <xdr:row>11</xdr:row>
          <xdr:rowOff>10886</xdr:rowOff>
        </xdr:from>
        <xdr:to>
          <xdr:col>39</xdr:col>
          <xdr:colOff>114300</xdr:colOff>
          <xdr:row>11</xdr:row>
          <xdr:rowOff>163286</xdr:rowOff>
        </xdr:to>
        <xdr:sp macro="" textlink="">
          <xdr:nvSpPr>
            <xdr:cNvPr id="10254" name="CBX_OTHER" hidden="1">
              <a:extLst>
                <a:ext uri="{63B3BB69-23CF-44E3-9099-C40C66FF867C}">
                  <a14:compatExt spid="_x0000_s10254"/>
                </a:ext>
                <a:ext uri="{FF2B5EF4-FFF2-40B4-BE49-F238E27FC236}">
                  <a16:creationId xmlns:a16="http://schemas.microsoft.com/office/drawing/2014/main" id="{00000000-0008-0000-0200-00000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79</xdr:col>
          <xdr:colOff>10886</xdr:colOff>
          <xdr:row>2</xdr:row>
          <xdr:rowOff>27214</xdr:rowOff>
        </xdr:from>
        <xdr:to>
          <xdr:col>88</xdr:col>
          <xdr:colOff>87086</xdr:colOff>
          <xdr:row>5</xdr:row>
          <xdr:rowOff>10886</xdr:rowOff>
        </xdr:to>
        <xdr:sp macro="" textlink="">
          <xdr:nvSpPr>
            <xdr:cNvPr id="10255" name="Button 15" hidden="1">
              <a:extLst>
                <a:ext uri="{63B3BB69-23CF-44E3-9099-C40C66FF867C}">
                  <a14:compatExt spid="_x0000_s10255"/>
                </a:ext>
                <a:ext uri="{FF2B5EF4-FFF2-40B4-BE49-F238E27FC236}">
                  <a16:creationId xmlns:a16="http://schemas.microsoft.com/office/drawing/2014/main" id="{00000000-0008-0000-0200-00000F2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0" i="0" u="none" strike="noStrike" baseline="0">
                  <a:solidFill>
                    <a:srgbClr val="000000"/>
                  </a:solidFill>
                  <a:latin typeface="Arial"/>
                  <a:cs typeface="Arial"/>
                </a:rPr>
                <a:t>Clear</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83</xdr:col>
          <xdr:colOff>114300</xdr:colOff>
          <xdr:row>1</xdr:row>
          <xdr:rowOff>27214</xdr:rowOff>
        </xdr:from>
        <xdr:to>
          <xdr:col>93</xdr:col>
          <xdr:colOff>76200</xdr:colOff>
          <xdr:row>4</xdr:row>
          <xdr:rowOff>10886</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300-0000013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0" i="0" u="none" strike="noStrike" baseline="0">
                  <a:solidFill>
                    <a:srgbClr val="000000"/>
                  </a:solidFill>
                  <a:latin typeface="Arial"/>
                  <a:cs typeface="Arial"/>
                </a:rPr>
                <a:t>Clear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72</xdr:col>
          <xdr:colOff>27214</xdr:colOff>
          <xdr:row>1</xdr:row>
          <xdr:rowOff>27214</xdr:rowOff>
        </xdr:from>
        <xdr:to>
          <xdr:col>81</xdr:col>
          <xdr:colOff>27214</xdr:colOff>
          <xdr:row>4</xdr:row>
          <xdr:rowOff>27214</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400-0000013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0" i="0" u="none" strike="noStrike" baseline="0">
                  <a:solidFill>
                    <a:srgbClr val="000000"/>
                  </a:solidFill>
                  <a:latin typeface="Arial"/>
                  <a:cs typeface="Arial"/>
                </a:rPr>
                <a:t>Clear</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1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hyperlink" Target="mailto:info@afsc.c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51"/>
  <sheetViews>
    <sheetView showGridLines="0" showRowColHeaders="0" zoomScaleNormal="100" workbookViewId="0">
      <selection activeCell="B2" sqref="B2"/>
      <extLst>
        <ext xmlns:xlsdti="http://schemas.microsoft.com/office/spreadsheetml/2023/showDataTypeIcons" uri="{77bfe23e-c014-4d31-8a63-9c772dbf06b6}">
          <xlsdti:showDataTypeIcons visible="0"/>
        </ext>
      </extLst>
    </sheetView>
  </sheetViews>
  <sheetFormatPr defaultColWidth="0" defaultRowHeight="15" zeroHeight="1" x14ac:dyDescent="0.35"/>
  <cols>
    <col min="1" max="8" width="8.875" customWidth="1"/>
    <col min="9" max="9" width="0" hidden="1" customWidth="1"/>
    <col min="10" max="16384" width="8.875" hidden="1"/>
  </cols>
  <sheetData>
    <row r="1" spans="9:9" x14ac:dyDescent="0.35">
      <c r="I1" t="s">
        <v>484</v>
      </c>
    </row>
    <row r="2" spans="9:9" x14ac:dyDescent="0.35"/>
    <row r="3" spans="9:9" x14ac:dyDescent="0.35"/>
    <row r="4" spans="9:9" x14ac:dyDescent="0.35"/>
    <row r="5" spans="9:9" x14ac:dyDescent="0.35"/>
    <row r="6" spans="9:9" x14ac:dyDescent="0.35"/>
    <row r="7" spans="9:9" x14ac:dyDescent="0.35"/>
    <row r="8" spans="9:9" x14ac:dyDescent="0.35"/>
    <row r="9" spans="9:9" x14ac:dyDescent="0.35"/>
    <row r="10" spans="9:9" x14ac:dyDescent="0.35"/>
    <row r="11" spans="9:9" x14ac:dyDescent="0.35"/>
    <row r="12" spans="9:9" x14ac:dyDescent="0.35"/>
    <row r="13" spans="9:9" x14ac:dyDescent="0.35"/>
    <row r="14" spans="9:9" x14ac:dyDescent="0.35"/>
    <row r="15" spans="9:9" x14ac:dyDescent="0.35"/>
    <row r="16" spans="9:9" x14ac:dyDescent="0.35"/>
    <row r="17" x14ac:dyDescent="0.35"/>
    <row r="18" x14ac:dyDescent="0.35"/>
    <row r="19" x14ac:dyDescent="0.35"/>
    <row r="20" x14ac:dyDescent="0.35"/>
    <row r="21" x14ac:dyDescent="0.35"/>
    <row r="22" x14ac:dyDescent="0.35"/>
    <row r="23" x14ac:dyDescent="0.35"/>
    <row r="24" x14ac:dyDescent="0.35"/>
    <row r="25" x14ac:dyDescent="0.35"/>
    <row r="26" x14ac:dyDescent="0.35"/>
    <row r="27" x14ac:dyDescent="0.35"/>
    <row r="28" x14ac:dyDescent="0.35"/>
    <row r="29" x14ac:dyDescent="0.35"/>
    <row r="30" x14ac:dyDescent="0.35"/>
    <row r="31" x14ac:dyDescent="0.35"/>
    <row r="32"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ht="6" customHeight="1" x14ac:dyDescent="0.35"/>
    <row r="47" x14ac:dyDescent="0.35"/>
    <row r="48" x14ac:dyDescent="0.35"/>
    <row r="49" spans="1:1" x14ac:dyDescent="0.35"/>
    <row r="50" spans="1:1" x14ac:dyDescent="0.35"/>
    <row r="51" spans="1:1" hidden="1" x14ac:dyDescent="0.35">
      <c r="A51" t="s">
        <v>484</v>
      </c>
    </row>
  </sheetData>
  <sheetProtection algorithmName="SHA-512" hashValue="wxPnlILxXMGKHxZexfxT8spPojzxcMfITEO2+RWNIM3vGpV35+qxd5PdTmF+j/anx8fUmXNxppxezJOrO++8WQ==" saltValue="TlvtAKOvt9g3ss2kqmf1Yw==" spinCount="100000" sheet="1" objects="1" scenarios="1" selectLockedCells="1"/>
  <pageMargins left="0.7" right="0.7" top="0.75" bottom="0.75" header="0.3" footer="0.3"/>
  <pageSetup scale="93" orientation="portrait" r:id="rId1"/>
  <drawing r:id="rId2"/>
  <legacyDrawing r:id="rId3"/>
  <oleObjects>
    <mc:AlternateContent xmlns:mc="http://schemas.openxmlformats.org/markup-compatibility/2006">
      <mc:Choice Requires="x14">
        <oleObject progId="Document" shapeId="16389" r:id="rId4">
          <objectPr defaultSize="0" autoPict="0" r:id="rId5">
            <anchor moveWithCells="1">
              <from>
                <xdr:col>0</xdr:col>
                <xdr:colOff>0</xdr:colOff>
                <xdr:row>0</xdr:row>
                <xdr:rowOff>10886</xdr:rowOff>
              </from>
              <to>
                <xdr:col>7</xdr:col>
                <xdr:colOff>713014</xdr:colOff>
                <xdr:row>46</xdr:row>
                <xdr:rowOff>130629</xdr:rowOff>
              </to>
            </anchor>
          </objectPr>
        </oleObject>
      </mc:Choice>
      <mc:Fallback>
        <oleObject progId="Document" shapeId="16389" r:id="rId4"/>
      </mc:Fallback>
    </mc:AlternateContent>
  </oleObjects>
  <mc:AlternateContent xmlns:mc="http://schemas.openxmlformats.org/markup-compatibility/2006">
    <mc:Choice Requires="x14">
      <controls>
        <mc:AlternateContent xmlns:mc="http://schemas.openxmlformats.org/markup-compatibility/2006">
          <mc:Choice Requires="x14">
            <control shapeId="16387" r:id="rId6" name="Button 3">
              <controlPr defaultSize="0" print="0" autoFill="0" autoPict="0" macro="[0]!ourwebsite">
                <anchor moveWithCells="1" sizeWithCells="1">
                  <from>
                    <xdr:col>6</xdr:col>
                    <xdr:colOff>326571</xdr:colOff>
                    <xdr:row>38</xdr:row>
                    <xdr:rowOff>179614</xdr:rowOff>
                  </from>
                  <to>
                    <xdr:col>7</xdr:col>
                    <xdr:colOff>669471</xdr:colOff>
                    <xdr:row>40</xdr:row>
                    <xdr:rowOff>179614</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79998168889431442"/>
    <pageSetUpPr fitToPage="1"/>
  </sheetPr>
  <dimension ref="A1:EX68"/>
  <sheetViews>
    <sheetView showGridLines="0" showRowColHeaders="0" tabSelected="1" zoomScaleNormal="100" workbookViewId="0">
      <selection activeCell="BL3" sqref="BL3:BM3"/>
      <extLst>
        <ext xmlns:xlsdti="http://schemas.microsoft.com/office/spreadsheetml/2023/showDataTypeIcons" uri="{77bfe23e-c014-4d31-8a63-9c772dbf06b6}">
          <xlsdti:showDataTypeIcons visible="0"/>
        </ext>
      </extLst>
    </sheetView>
  </sheetViews>
  <sheetFormatPr defaultColWidth="0" defaultRowHeight="15" zeroHeight="1" x14ac:dyDescent="0.35"/>
  <cols>
    <col min="1" max="6" width="1.4375" style="18" customWidth="1"/>
    <col min="7" max="7" width="9.875" style="18" customWidth="1"/>
    <col min="8" max="73" width="1.4375" style="18" customWidth="1"/>
    <col min="74" max="83" width="1.4375" customWidth="1"/>
    <col min="84" max="154" width="1.4375" hidden="1" customWidth="1"/>
    <col min="155" max="16384" width="4.875" hidden="1"/>
  </cols>
  <sheetData>
    <row r="1" spans="1:85" ht="15" customHeight="1" x14ac:dyDescent="0.3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252"/>
      <c r="BA1" s="252"/>
      <c r="BB1" s="252"/>
      <c r="BC1" s="252"/>
      <c r="BD1" s="252"/>
      <c r="BE1" s="252"/>
      <c r="BF1" s="252"/>
      <c r="BG1" s="252"/>
      <c r="BH1" s="252"/>
      <c r="BI1" s="252"/>
      <c r="BJ1" s="252"/>
      <c r="BK1" s="252"/>
      <c r="BL1" s="252"/>
      <c r="BM1" s="252"/>
      <c r="BN1" s="252"/>
      <c r="BO1" s="252"/>
      <c r="BP1" s="252"/>
      <c r="BQ1" s="252"/>
      <c r="BR1" s="252"/>
      <c r="CF1" s="18" t="s">
        <v>484</v>
      </c>
    </row>
    <row r="2" spans="1:85" ht="6" customHeight="1" x14ac:dyDescent="0.35">
      <c r="A2" s="283" t="s">
        <v>500</v>
      </c>
      <c r="B2" s="284"/>
      <c r="C2" s="284"/>
      <c r="D2" s="284"/>
      <c r="E2" s="284"/>
      <c r="F2" s="284"/>
      <c r="G2" s="284"/>
      <c r="H2" s="311" t="str">
        <f>'Properties (Data)'!B13</f>
        <v>2026 Statement A</v>
      </c>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1"/>
      <c r="AN2" s="311"/>
      <c r="AO2" s="311"/>
      <c r="AP2" s="311"/>
      <c r="AQ2" s="311"/>
      <c r="AR2" s="311"/>
      <c r="AS2" s="311"/>
      <c r="AT2" s="311"/>
      <c r="AU2" s="311"/>
      <c r="AV2" s="311"/>
      <c r="AW2" s="311"/>
      <c r="AX2" s="311"/>
      <c r="AY2" s="311"/>
      <c r="AZ2" s="311"/>
      <c r="BA2" s="311"/>
      <c r="BB2" s="311"/>
      <c r="BC2" s="311"/>
      <c r="BD2" s="311"/>
      <c r="BE2" s="311"/>
      <c r="BF2" s="128"/>
      <c r="BG2" s="128"/>
      <c r="BH2" s="128"/>
      <c r="BI2" s="128"/>
      <c r="BJ2" s="128"/>
      <c r="BK2" s="120"/>
      <c r="BL2" s="120"/>
      <c r="BM2" s="120"/>
      <c r="BN2" s="120"/>
      <c r="BO2" s="120"/>
      <c r="BP2" s="120"/>
      <c r="BQ2" s="120"/>
      <c r="BR2" s="121"/>
      <c r="BS2"/>
      <c r="BT2"/>
      <c r="BU2"/>
      <c r="CA2" s="2"/>
      <c r="CB2" s="2"/>
      <c r="CC2" s="2"/>
      <c r="CD2" s="2"/>
      <c r="CE2" s="2"/>
      <c r="CF2" s="2"/>
      <c r="CG2" s="2"/>
    </row>
    <row r="3" spans="1:85" ht="20.25" customHeight="1" x14ac:dyDescent="0.35">
      <c r="A3" s="285"/>
      <c r="B3" s="286"/>
      <c r="C3" s="286"/>
      <c r="D3" s="286"/>
      <c r="E3" s="286"/>
      <c r="F3" s="286"/>
      <c r="G3" s="286"/>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K3" s="312"/>
      <c r="AL3" s="312"/>
      <c r="AM3" s="312"/>
      <c r="AN3" s="312"/>
      <c r="AO3" s="312"/>
      <c r="AP3" s="312"/>
      <c r="AQ3" s="312"/>
      <c r="AR3" s="312"/>
      <c r="AS3" s="312"/>
      <c r="AT3" s="312"/>
      <c r="AU3" s="312"/>
      <c r="AV3" s="312"/>
      <c r="AW3" s="312"/>
      <c r="AX3" s="312"/>
      <c r="AY3" s="312"/>
      <c r="AZ3" s="312"/>
      <c r="BA3" s="312"/>
      <c r="BB3" s="312"/>
      <c r="BC3" s="312"/>
      <c r="BD3" s="312"/>
      <c r="BE3" s="312"/>
      <c r="BF3" s="255" t="s">
        <v>421</v>
      </c>
      <c r="BG3" s="255"/>
      <c r="BH3" s="255"/>
      <c r="BI3" s="255"/>
      <c r="BJ3" s="255"/>
      <c r="BK3" s="256"/>
      <c r="BL3" s="269"/>
      <c r="BM3" s="270"/>
      <c r="BN3" s="271" t="s">
        <v>99</v>
      </c>
      <c r="BO3" s="272"/>
      <c r="BP3" s="269"/>
      <c r="BQ3" s="270"/>
      <c r="BR3" s="113"/>
      <c r="BS3"/>
      <c r="BT3"/>
      <c r="BU3"/>
      <c r="CA3" s="2"/>
      <c r="CB3" s="2"/>
      <c r="CC3" s="2"/>
      <c r="CD3" s="2"/>
      <c r="CE3" s="2"/>
      <c r="CF3" s="2"/>
      <c r="CG3" s="2"/>
    </row>
    <row r="4" spans="1:85" ht="4.5" customHeight="1" x14ac:dyDescent="0.35">
      <c r="A4" s="285"/>
      <c r="B4" s="286"/>
      <c r="C4" s="286"/>
      <c r="D4" s="286"/>
      <c r="E4" s="286"/>
      <c r="F4" s="286"/>
      <c r="G4" s="286"/>
      <c r="H4" s="312" t="s">
        <v>392</v>
      </c>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2"/>
      <c r="AN4" s="312"/>
      <c r="AO4" s="312"/>
      <c r="AP4" s="312"/>
      <c r="AQ4" s="312"/>
      <c r="AR4" s="312"/>
      <c r="AS4" s="312"/>
      <c r="AT4" s="312"/>
      <c r="AU4" s="312"/>
      <c r="AV4" s="312"/>
      <c r="AW4" s="312"/>
      <c r="AX4" s="312"/>
      <c r="AY4" s="312"/>
      <c r="AZ4" s="312"/>
      <c r="BA4" s="312"/>
      <c r="BB4" s="312"/>
      <c r="BC4" s="312"/>
      <c r="BD4" s="312"/>
      <c r="BE4" s="312"/>
      <c r="BF4" s="187"/>
      <c r="BG4" s="187"/>
      <c r="BH4" s="187"/>
      <c r="BI4" s="187"/>
      <c r="BJ4" s="187"/>
      <c r="BK4" s="187"/>
      <c r="BL4" s="195"/>
      <c r="BM4" s="195"/>
      <c r="BN4" s="193"/>
      <c r="BO4" s="193"/>
      <c r="BP4" s="195"/>
      <c r="BQ4" s="195"/>
      <c r="BR4" s="113"/>
      <c r="BS4"/>
      <c r="BT4"/>
      <c r="BU4"/>
      <c r="CA4" s="2"/>
      <c r="CB4" s="2"/>
      <c r="CC4" s="2"/>
      <c r="CD4" s="2"/>
      <c r="CE4" s="2"/>
      <c r="CF4" s="2"/>
      <c r="CG4" s="2"/>
    </row>
    <row r="5" spans="1:85" ht="20.25" customHeight="1" x14ac:dyDescent="0.35">
      <c r="A5" s="285"/>
      <c r="B5" s="286"/>
      <c r="C5" s="286"/>
      <c r="D5" s="286"/>
      <c r="E5" s="286"/>
      <c r="F5" s="286"/>
      <c r="G5" s="286"/>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c r="AK5" s="312"/>
      <c r="AL5" s="312"/>
      <c r="AM5" s="312"/>
      <c r="AN5" s="312"/>
      <c r="AO5" s="312"/>
      <c r="AP5" s="312"/>
      <c r="AQ5" s="312"/>
      <c r="AR5" s="312"/>
      <c r="AS5" s="312"/>
      <c r="AT5" s="312"/>
      <c r="AU5" s="312"/>
      <c r="AV5" s="312"/>
      <c r="AW5" s="312"/>
      <c r="AX5" s="312"/>
      <c r="AY5" s="312"/>
      <c r="AZ5" s="312"/>
      <c r="BA5" s="312"/>
      <c r="BB5" s="312"/>
      <c r="BC5" s="312"/>
      <c r="BD5" s="312"/>
      <c r="BE5" s="312"/>
      <c r="BF5" s="129"/>
      <c r="BG5" s="129"/>
      <c r="BH5" s="129"/>
      <c r="BI5" s="129"/>
      <c r="BJ5" s="129"/>
      <c r="BK5" s="122"/>
      <c r="BL5" s="122"/>
      <c r="BM5" s="122"/>
      <c r="BN5" s="122"/>
      <c r="BO5" s="122"/>
      <c r="BP5" s="122"/>
      <c r="BQ5" s="122"/>
      <c r="BR5" s="113"/>
      <c r="BS5"/>
      <c r="BT5"/>
      <c r="BU5"/>
      <c r="CA5" s="2"/>
      <c r="CB5" s="2"/>
      <c r="CC5" s="2"/>
      <c r="CD5" s="2"/>
      <c r="CE5" s="2"/>
      <c r="CF5" s="2"/>
      <c r="CG5" s="2"/>
    </row>
    <row r="6" spans="1:85" ht="6.75" customHeight="1" x14ac:dyDescent="0.35">
      <c r="A6" s="287"/>
      <c r="B6" s="288"/>
      <c r="C6" s="288"/>
      <c r="D6" s="288"/>
      <c r="E6" s="288"/>
      <c r="F6" s="288"/>
      <c r="G6" s="288"/>
      <c r="H6" s="313"/>
      <c r="I6" s="313"/>
      <c r="J6" s="313"/>
      <c r="K6" s="313"/>
      <c r="L6" s="313"/>
      <c r="M6" s="313"/>
      <c r="N6" s="313"/>
      <c r="O6" s="313"/>
      <c r="P6" s="313"/>
      <c r="Q6" s="313"/>
      <c r="R6" s="313"/>
      <c r="S6" s="313"/>
      <c r="T6" s="313"/>
      <c r="U6" s="313"/>
      <c r="V6" s="313"/>
      <c r="W6" s="313"/>
      <c r="X6" s="313"/>
      <c r="Y6" s="313"/>
      <c r="Z6" s="313"/>
      <c r="AA6" s="313"/>
      <c r="AB6" s="313"/>
      <c r="AC6" s="313"/>
      <c r="AD6" s="313"/>
      <c r="AE6" s="313"/>
      <c r="AF6" s="313"/>
      <c r="AG6" s="313"/>
      <c r="AH6" s="313"/>
      <c r="AI6" s="313"/>
      <c r="AJ6" s="313"/>
      <c r="AK6" s="313"/>
      <c r="AL6" s="313"/>
      <c r="AM6" s="313"/>
      <c r="AN6" s="313"/>
      <c r="AO6" s="313"/>
      <c r="AP6" s="313"/>
      <c r="AQ6" s="313"/>
      <c r="AR6" s="313"/>
      <c r="AS6" s="313"/>
      <c r="AT6" s="313"/>
      <c r="AU6" s="313"/>
      <c r="AV6" s="313"/>
      <c r="AW6" s="313"/>
      <c r="AX6" s="313"/>
      <c r="AY6" s="313"/>
      <c r="AZ6" s="313"/>
      <c r="BA6" s="313"/>
      <c r="BB6" s="313"/>
      <c r="BC6" s="313"/>
      <c r="BD6" s="313"/>
      <c r="BE6" s="313"/>
      <c r="BF6" s="130"/>
      <c r="BG6" s="130"/>
      <c r="BH6" s="130"/>
      <c r="BI6" s="130"/>
      <c r="BJ6" s="130"/>
      <c r="BK6" s="126"/>
      <c r="BL6" s="126"/>
      <c r="BM6" s="126"/>
      <c r="BN6" s="126"/>
      <c r="BO6" s="126"/>
      <c r="BP6" s="126"/>
      <c r="BQ6" s="126"/>
      <c r="BR6" s="127"/>
      <c r="BS6"/>
      <c r="BT6"/>
      <c r="BU6"/>
    </row>
    <row r="7" spans="1:85" ht="4.5" customHeight="1" x14ac:dyDescent="0.35">
      <c r="A7"/>
      <c r="B7"/>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row>
    <row r="8" spans="1:85" ht="4.5" customHeight="1" x14ac:dyDescent="0.35">
      <c r="A8" s="257" t="s">
        <v>413</v>
      </c>
      <c r="B8" s="258"/>
      <c r="C8" s="258"/>
      <c r="D8" s="258"/>
      <c r="E8" s="258"/>
      <c r="F8" s="258"/>
      <c r="G8" s="258"/>
      <c r="H8" s="258"/>
      <c r="I8" s="258"/>
      <c r="J8" s="258"/>
      <c r="K8" s="258"/>
      <c r="L8" s="258"/>
      <c r="M8" s="258"/>
      <c r="N8" s="258"/>
      <c r="O8" s="258"/>
      <c r="P8" s="258"/>
      <c r="Q8" s="258"/>
      <c r="R8" s="258"/>
      <c r="S8" s="258"/>
      <c r="T8" s="258"/>
      <c r="U8" s="258"/>
      <c r="V8" s="258"/>
      <c r="W8" s="258"/>
      <c r="X8" s="258"/>
      <c r="Y8" s="258"/>
      <c r="Z8" s="258"/>
      <c r="AA8" s="258"/>
      <c r="AB8" s="258"/>
      <c r="AC8" s="258"/>
      <c r="AD8" s="258"/>
      <c r="AE8" s="258"/>
      <c r="AF8" s="258"/>
      <c r="AG8" s="258"/>
      <c r="AH8" s="258"/>
      <c r="AI8" s="258"/>
      <c r="AJ8" s="258"/>
      <c r="AK8" s="258"/>
      <c r="AL8" s="258"/>
      <c r="AM8" s="258"/>
      <c r="AN8" s="258"/>
      <c r="AO8" s="258"/>
      <c r="AP8" s="258"/>
      <c r="AQ8" s="258"/>
      <c r="AR8" s="258"/>
      <c r="AS8" s="258"/>
      <c r="AT8" s="258"/>
      <c r="AU8" s="258"/>
      <c r="AV8" s="258"/>
      <c r="AW8" s="258"/>
      <c r="AX8" s="132"/>
      <c r="AY8" s="263" t="s">
        <v>414</v>
      </c>
      <c r="AZ8" s="263"/>
      <c r="BA8" s="263"/>
      <c r="BB8" s="263"/>
      <c r="BC8" s="263"/>
      <c r="BD8" s="263"/>
      <c r="BE8" s="263"/>
      <c r="BF8" s="263"/>
      <c r="BG8" s="263"/>
      <c r="BH8" s="263"/>
      <c r="BI8" s="132"/>
      <c r="BJ8" s="132"/>
      <c r="BK8" s="132"/>
      <c r="BL8" s="132"/>
      <c r="BM8" s="132"/>
      <c r="BN8" s="132"/>
      <c r="BO8" s="132"/>
      <c r="BP8" s="132"/>
      <c r="BQ8" s="132"/>
      <c r="BR8" s="133"/>
      <c r="BS8"/>
      <c r="BT8"/>
      <c r="BU8"/>
    </row>
    <row r="9" spans="1:85" ht="18.75" customHeight="1" x14ac:dyDescent="0.35">
      <c r="A9" s="259"/>
      <c r="B9" s="260"/>
      <c r="C9" s="260"/>
      <c r="D9" s="260"/>
      <c r="E9" s="260"/>
      <c r="F9" s="260"/>
      <c r="G9" s="260"/>
      <c r="H9" s="260"/>
      <c r="I9" s="260"/>
      <c r="J9" s="260"/>
      <c r="K9" s="260"/>
      <c r="L9" s="260"/>
      <c r="M9" s="260"/>
      <c r="N9" s="260"/>
      <c r="O9" s="260"/>
      <c r="P9" s="260"/>
      <c r="Q9" s="260"/>
      <c r="R9" s="260"/>
      <c r="S9" s="260"/>
      <c r="T9" s="260"/>
      <c r="U9" s="260"/>
      <c r="V9" s="260"/>
      <c r="W9" s="260"/>
      <c r="X9" s="260"/>
      <c r="Y9" s="260"/>
      <c r="Z9" s="260"/>
      <c r="AA9" s="260"/>
      <c r="AB9" s="260"/>
      <c r="AC9" s="260"/>
      <c r="AD9" s="260"/>
      <c r="AE9" s="260"/>
      <c r="AF9" s="260"/>
      <c r="AG9" s="260"/>
      <c r="AH9" s="260"/>
      <c r="AI9" s="260"/>
      <c r="AJ9" s="260"/>
      <c r="AK9" s="260"/>
      <c r="AL9" s="260"/>
      <c r="AM9" s="260"/>
      <c r="AN9" s="260"/>
      <c r="AO9" s="260"/>
      <c r="AP9" s="260"/>
      <c r="AQ9" s="260"/>
      <c r="AR9" s="260"/>
      <c r="AS9" s="260"/>
      <c r="AT9" s="260"/>
      <c r="AU9" s="260"/>
      <c r="AV9" s="260"/>
      <c r="AW9" s="260"/>
      <c r="AX9" s="134"/>
      <c r="AY9" s="264"/>
      <c r="AZ9" s="264"/>
      <c r="BA9" s="264"/>
      <c r="BB9" s="264"/>
      <c r="BC9" s="264"/>
      <c r="BD9" s="264"/>
      <c r="BE9" s="264"/>
      <c r="BF9" s="264"/>
      <c r="BG9" s="264"/>
      <c r="BH9" s="264"/>
      <c r="BI9" s="296"/>
      <c r="BJ9" s="297"/>
      <c r="BK9" s="294" t="s">
        <v>0</v>
      </c>
      <c r="BL9" s="264"/>
      <c r="BM9" s="295"/>
      <c r="BN9" s="296"/>
      <c r="BO9" s="297"/>
      <c r="BP9" s="294" t="s">
        <v>1</v>
      </c>
      <c r="BQ9" s="264"/>
      <c r="BR9" s="295"/>
      <c r="BS9"/>
      <c r="BT9"/>
      <c r="BU9"/>
    </row>
    <row r="10" spans="1:85" ht="4.5" customHeight="1" x14ac:dyDescent="0.35">
      <c r="A10" s="261"/>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262"/>
      <c r="AL10" s="262"/>
      <c r="AM10" s="262"/>
      <c r="AN10" s="262"/>
      <c r="AO10" s="262"/>
      <c r="AP10" s="262"/>
      <c r="AQ10" s="262"/>
      <c r="AR10" s="262"/>
      <c r="AS10" s="262"/>
      <c r="AT10" s="262"/>
      <c r="AU10" s="262"/>
      <c r="AV10" s="262"/>
      <c r="AW10" s="262"/>
      <c r="AX10" s="135"/>
      <c r="AY10" s="265"/>
      <c r="AZ10" s="265"/>
      <c r="BA10" s="265"/>
      <c r="BB10" s="265"/>
      <c r="BC10" s="265"/>
      <c r="BD10" s="265"/>
      <c r="BE10" s="265"/>
      <c r="BF10" s="265"/>
      <c r="BG10" s="265"/>
      <c r="BH10" s="265"/>
      <c r="BI10" s="135"/>
      <c r="BJ10" s="135"/>
      <c r="BK10" s="135"/>
      <c r="BL10" s="135"/>
      <c r="BM10" s="135"/>
      <c r="BN10" s="135"/>
      <c r="BO10" s="135"/>
      <c r="BP10" s="135"/>
      <c r="BQ10" s="135"/>
      <c r="BR10" s="136"/>
      <c r="BS10"/>
      <c r="BT10"/>
      <c r="BU10"/>
    </row>
    <row r="11" spans="1:85" ht="20.25" customHeight="1" x14ac:dyDescent="0.35">
      <c r="A11" s="282" t="s">
        <v>393</v>
      </c>
      <c r="B11" s="253"/>
      <c r="C11" s="253"/>
      <c r="D11" s="253"/>
      <c r="E11" s="253"/>
      <c r="F11" s="253"/>
      <c r="G11" s="253"/>
      <c r="H11" s="253"/>
      <c r="I11" s="253"/>
      <c r="J11" s="253"/>
      <c r="K11" s="253"/>
      <c r="L11" s="253"/>
      <c r="M11" s="253"/>
      <c r="N11" s="253"/>
      <c r="O11" s="253"/>
      <c r="P11" s="253"/>
      <c r="Q11" s="253"/>
      <c r="R11" s="253"/>
      <c r="S11" s="253"/>
      <c r="T11" s="253"/>
      <c r="U11" s="253"/>
      <c r="V11" s="253"/>
      <c r="W11" s="253"/>
      <c r="X11" s="253"/>
      <c r="Y11" s="253"/>
      <c r="Z11" s="253"/>
      <c r="AA11" s="253"/>
      <c r="AB11" s="253"/>
      <c r="AC11" s="253"/>
      <c r="AD11" s="253"/>
      <c r="AE11" s="253"/>
      <c r="AF11" s="253"/>
      <c r="AG11" s="253"/>
      <c r="AH11" s="253"/>
      <c r="AI11" s="253"/>
      <c r="AJ11" s="253"/>
      <c r="AK11" s="253"/>
      <c r="AL11" s="253"/>
      <c r="AM11" s="253"/>
      <c r="AN11" s="253"/>
      <c r="AO11" s="253"/>
      <c r="AP11" s="253"/>
      <c r="AQ11" s="253"/>
      <c r="AR11" s="253"/>
      <c r="AS11" s="253"/>
      <c r="AT11" s="253"/>
      <c r="AU11" s="253"/>
      <c r="AV11" s="253"/>
      <c r="AW11" s="253"/>
      <c r="AX11" s="253"/>
      <c r="AY11" s="253"/>
      <c r="AZ11" s="253"/>
      <c r="BA11" s="253"/>
      <c r="BB11" s="253"/>
      <c r="BC11" s="253"/>
      <c r="BD11" s="253"/>
      <c r="BE11" s="253"/>
      <c r="BF11" s="253"/>
      <c r="BG11" s="253"/>
      <c r="BH11" s="253"/>
      <c r="BI11" s="253"/>
      <c r="BJ11" s="253"/>
      <c r="BK11" s="253"/>
      <c r="BL11" s="253"/>
      <c r="BM11" s="253"/>
      <c r="BN11" s="253"/>
      <c r="BO11" s="253"/>
      <c r="BP11" s="253"/>
      <c r="BQ11" s="253"/>
      <c r="BR11" s="254"/>
      <c r="BS11"/>
      <c r="BT11"/>
      <c r="BU11"/>
    </row>
    <row r="12" spans="1:85" ht="20.25" customHeight="1" x14ac:dyDescent="0.35">
      <c r="A12" s="293"/>
      <c r="B12" s="266"/>
      <c r="C12" s="266"/>
      <c r="D12" s="266"/>
      <c r="E12" s="266"/>
      <c r="F12" s="266"/>
      <c r="G12" s="266"/>
      <c r="H12" s="266"/>
      <c r="I12" s="266"/>
      <c r="J12" s="266"/>
      <c r="K12" s="266"/>
      <c r="L12" s="266"/>
      <c r="M12" s="266"/>
      <c r="N12" s="266"/>
      <c r="O12" s="266"/>
      <c r="P12" s="266"/>
      <c r="Q12" s="266"/>
      <c r="R12" s="266"/>
      <c r="S12" s="266"/>
      <c r="T12" s="266"/>
      <c r="U12" s="266"/>
      <c r="V12" s="266"/>
      <c r="W12" s="266"/>
      <c r="X12" s="266"/>
      <c r="Y12" s="266"/>
      <c r="Z12" s="266"/>
      <c r="AA12" s="266"/>
      <c r="AB12" s="266"/>
      <c r="AC12" s="266"/>
      <c r="AD12" s="266"/>
      <c r="AE12" s="266"/>
      <c r="AF12" s="266"/>
      <c r="AG12" s="266"/>
      <c r="AH12" s="266"/>
      <c r="AI12" s="266"/>
      <c r="AJ12" s="266"/>
      <c r="AK12" s="266"/>
      <c r="AL12" s="266"/>
      <c r="AM12" s="266"/>
      <c r="AN12" s="266"/>
      <c r="AO12" s="266"/>
      <c r="AP12" s="266"/>
      <c r="AQ12" s="266"/>
      <c r="AR12" s="266"/>
      <c r="AS12" s="266"/>
      <c r="AT12" s="266"/>
      <c r="AU12" s="266"/>
      <c r="AV12" s="266"/>
      <c r="AW12" s="266"/>
      <c r="AX12" s="266"/>
      <c r="AY12" s="266"/>
      <c r="AZ12" s="266"/>
      <c r="BA12" s="266"/>
      <c r="BB12" s="266"/>
      <c r="BC12" s="266"/>
      <c r="BD12" s="266"/>
      <c r="BE12" s="266"/>
      <c r="BF12" s="266"/>
      <c r="BG12" s="266"/>
      <c r="BH12" s="266"/>
      <c r="BI12" s="266"/>
      <c r="BJ12" s="266"/>
      <c r="BK12" s="266"/>
      <c r="BL12" s="266"/>
      <c r="BM12" s="266"/>
      <c r="BN12" s="266"/>
      <c r="BO12" s="266"/>
      <c r="BP12" s="266"/>
      <c r="BQ12" s="266"/>
      <c r="BR12" s="267"/>
      <c r="BS12"/>
      <c r="BT12"/>
      <c r="BU12"/>
    </row>
    <row r="13" spans="1:85" ht="15" customHeight="1" x14ac:dyDescent="0.35">
      <c r="A13" s="282" t="s">
        <v>106</v>
      </c>
      <c r="B13" s="253"/>
      <c r="C13" s="253"/>
      <c r="D13" s="253"/>
      <c r="E13" s="253"/>
      <c r="F13" s="253"/>
      <c r="G13" s="253"/>
      <c r="H13" s="253"/>
      <c r="I13" s="253"/>
      <c r="J13" s="253"/>
      <c r="K13" s="253"/>
      <c r="L13" s="253"/>
      <c r="M13" s="253"/>
      <c r="N13" s="253"/>
      <c r="O13" s="253"/>
      <c r="P13" s="253"/>
      <c r="Q13" s="253"/>
      <c r="R13" s="253"/>
      <c r="S13" s="253"/>
      <c r="T13" s="253"/>
      <c r="U13" s="253"/>
      <c r="V13" s="253"/>
      <c r="W13" s="253"/>
      <c r="X13" s="253"/>
      <c r="Y13" s="253"/>
      <c r="Z13" s="253"/>
      <c r="AA13" s="253"/>
      <c r="AB13" s="253" t="s">
        <v>415</v>
      </c>
      <c r="AC13" s="253"/>
      <c r="AD13" s="253"/>
      <c r="AE13" s="253"/>
      <c r="AF13" s="253"/>
      <c r="AG13" s="253"/>
      <c r="AH13" s="253"/>
      <c r="AI13" s="253"/>
      <c r="AJ13" s="253"/>
      <c r="AK13" s="253"/>
      <c r="AL13" s="253"/>
      <c r="AM13" s="253"/>
      <c r="AN13" s="253"/>
      <c r="AO13" s="253"/>
      <c r="AP13" s="253"/>
      <c r="AQ13" s="253"/>
      <c r="AR13" s="253"/>
      <c r="AS13" s="253"/>
      <c r="AT13" s="247" t="s">
        <v>416</v>
      </c>
      <c r="AU13" s="247"/>
      <c r="AV13" s="247"/>
      <c r="AW13" s="247"/>
      <c r="AX13" s="247"/>
      <c r="AY13" s="247"/>
      <c r="AZ13" s="247"/>
      <c r="BA13" s="247"/>
      <c r="BB13" s="247"/>
      <c r="BC13" s="247"/>
      <c r="BD13" s="247"/>
      <c r="BE13" s="247"/>
      <c r="BF13" s="247"/>
      <c r="BG13" s="253" t="s">
        <v>417</v>
      </c>
      <c r="BH13" s="253"/>
      <c r="BI13" s="253"/>
      <c r="BJ13" s="253"/>
      <c r="BK13" s="253"/>
      <c r="BL13" s="253"/>
      <c r="BM13" s="253"/>
      <c r="BN13" s="253"/>
      <c r="BO13" s="253"/>
      <c r="BP13" s="253"/>
      <c r="BQ13" s="253"/>
      <c r="BR13" s="254"/>
      <c r="BS13"/>
      <c r="BT13"/>
      <c r="BU13"/>
    </row>
    <row r="14" spans="1:85" ht="20.25" customHeight="1" x14ac:dyDescent="0.35">
      <c r="A14" s="293"/>
      <c r="B14" s="266"/>
      <c r="C14" s="266"/>
      <c r="D14" s="266"/>
      <c r="E14" s="266"/>
      <c r="F14" s="266"/>
      <c r="G14" s="266"/>
      <c r="H14" s="266"/>
      <c r="I14" s="266"/>
      <c r="J14" s="266"/>
      <c r="K14" s="266"/>
      <c r="L14" s="266"/>
      <c r="M14" s="266"/>
      <c r="N14" s="266"/>
      <c r="O14" s="266"/>
      <c r="P14" s="266"/>
      <c r="Q14" s="266"/>
      <c r="R14" s="266"/>
      <c r="S14" s="266"/>
      <c r="T14" s="266"/>
      <c r="U14" s="266"/>
      <c r="V14" s="266"/>
      <c r="W14" s="266"/>
      <c r="X14" s="266"/>
      <c r="Y14" s="266"/>
      <c r="Z14" s="266"/>
      <c r="AA14" s="266"/>
      <c r="AB14" s="266"/>
      <c r="AC14" s="266"/>
      <c r="AD14" s="266"/>
      <c r="AE14" s="266"/>
      <c r="AF14" s="266"/>
      <c r="AG14" s="266"/>
      <c r="AH14" s="266"/>
      <c r="AI14" s="266"/>
      <c r="AJ14" s="266"/>
      <c r="AK14" s="266"/>
      <c r="AL14" s="266"/>
      <c r="AM14" s="266"/>
      <c r="AN14" s="266"/>
      <c r="AO14" s="266"/>
      <c r="AP14" s="266"/>
      <c r="AQ14" s="266"/>
      <c r="AR14" s="266"/>
      <c r="AS14" s="266"/>
      <c r="AT14" s="268"/>
      <c r="AU14" s="268"/>
      <c r="AV14" s="268"/>
      <c r="AW14" s="268"/>
      <c r="AX14" s="268"/>
      <c r="AY14" s="268"/>
      <c r="AZ14" s="268"/>
      <c r="BA14" s="268"/>
      <c r="BB14" s="268"/>
      <c r="BC14" s="268"/>
      <c r="BD14" s="268"/>
      <c r="BE14" s="268"/>
      <c r="BF14" s="268"/>
      <c r="BG14" s="266"/>
      <c r="BH14" s="266"/>
      <c r="BI14" s="266"/>
      <c r="BJ14" s="266"/>
      <c r="BK14" s="266"/>
      <c r="BL14" s="266"/>
      <c r="BM14" s="266"/>
      <c r="BN14" s="266"/>
      <c r="BO14" s="266"/>
      <c r="BP14" s="266"/>
      <c r="BQ14" s="266"/>
      <c r="BR14" s="267"/>
      <c r="BS14"/>
      <c r="BT14"/>
      <c r="BU14"/>
    </row>
    <row r="15" spans="1:85" ht="20.25" customHeight="1" x14ac:dyDescent="0.35">
      <c r="A15" s="246" t="s">
        <v>418</v>
      </c>
      <c r="B15" s="247"/>
      <c r="C15" s="247"/>
      <c r="D15" s="247"/>
      <c r="E15" s="247"/>
      <c r="F15" s="247"/>
      <c r="G15" s="247"/>
      <c r="H15" s="247"/>
      <c r="I15" s="247"/>
      <c r="J15" s="247"/>
      <c r="K15" s="247"/>
      <c r="L15" s="247"/>
      <c r="M15" s="247"/>
      <c r="N15" s="247"/>
      <c r="O15" s="247"/>
      <c r="P15" s="247"/>
      <c r="Q15" s="247"/>
      <c r="R15" s="247"/>
      <c r="S15" s="247"/>
      <c r="T15" s="247"/>
      <c r="U15" s="247"/>
      <c r="V15" s="247"/>
      <c r="W15" s="247"/>
      <c r="X15" s="247"/>
      <c r="Y15" s="247"/>
      <c r="Z15" s="247"/>
      <c r="AA15" s="247"/>
      <c r="AB15" s="247" t="s">
        <v>419</v>
      </c>
      <c r="AC15" s="247"/>
      <c r="AD15" s="247"/>
      <c r="AE15" s="247"/>
      <c r="AF15" s="247"/>
      <c r="AG15" s="247"/>
      <c r="AH15" s="247"/>
      <c r="AI15" s="247"/>
      <c r="AJ15" s="247"/>
      <c r="AK15" s="247"/>
      <c r="AL15" s="247"/>
      <c r="AM15" s="247"/>
      <c r="AN15" s="247"/>
      <c r="AO15" s="247"/>
      <c r="AP15" s="247"/>
      <c r="AQ15" s="247"/>
      <c r="AR15" s="247"/>
      <c r="AS15" s="247"/>
      <c r="AT15" s="253" t="s">
        <v>420</v>
      </c>
      <c r="AU15" s="253"/>
      <c r="AV15" s="253"/>
      <c r="AW15" s="253"/>
      <c r="AX15" s="253"/>
      <c r="AY15" s="253"/>
      <c r="AZ15" s="253"/>
      <c r="BA15" s="253"/>
      <c r="BB15" s="253"/>
      <c r="BC15" s="253"/>
      <c r="BD15" s="253"/>
      <c r="BE15" s="253"/>
      <c r="BF15" s="253"/>
      <c r="BG15" s="253"/>
      <c r="BH15" s="253"/>
      <c r="BI15" s="253"/>
      <c r="BJ15" s="253"/>
      <c r="BK15" s="253"/>
      <c r="BL15" s="253"/>
      <c r="BM15" s="253"/>
      <c r="BN15" s="253"/>
      <c r="BO15" s="253"/>
      <c r="BP15" s="253"/>
      <c r="BQ15" s="253"/>
      <c r="BR15" s="254"/>
      <c r="BS15"/>
      <c r="BT15"/>
      <c r="BU15"/>
    </row>
    <row r="16" spans="1:85" ht="20.25" customHeight="1" x14ac:dyDescent="0.35">
      <c r="A16" s="248"/>
      <c r="B16" s="249"/>
      <c r="C16" s="249"/>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249"/>
      <c r="AM16" s="249"/>
      <c r="AN16" s="249"/>
      <c r="AO16" s="249"/>
      <c r="AP16" s="249"/>
      <c r="AQ16" s="249"/>
      <c r="AR16" s="249"/>
      <c r="AS16" s="249"/>
      <c r="AT16" s="298"/>
      <c r="AU16" s="268"/>
      <c r="AV16" s="268"/>
      <c r="AW16" s="268"/>
      <c r="AX16" s="268"/>
      <c r="AY16" s="268"/>
      <c r="AZ16" s="268"/>
      <c r="BA16" s="268"/>
      <c r="BB16" s="268"/>
      <c r="BC16" s="268"/>
      <c r="BD16" s="268"/>
      <c r="BE16" s="268"/>
      <c r="BF16" s="268"/>
      <c r="BG16" s="268"/>
      <c r="BH16" s="268"/>
      <c r="BI16" s="268"/>
      <c r="BJ16" s="268"/>
      <c r="BK16" s="268"/>
      <c r="BL16" s="268"/>
      <c r="BM16" s="268"/>
      <c r="BN16" s="268"/>
      <c r="BO16" s="268"/>
      <c r="BP16" s="268"/>
      <c r="BQ16" s="268"/>
      <c r="BR16" s="299"/>
      <c r="BS16"/>
      <c r="BT16"/>
      <c r="BU16"/>
    </row>
    <row r="17" spans="1:117" ht="20.25" customHeight="1" x14ac:dyDescent="0.35">
      <c r="A17" s="316" t="s">
        <v>432</v>
      </c>
      <c r="B17" s="317"/>
      <c r="C17" s="317"/>
      <c r="D17" s="317"/>
      <c r="E17" s="317"/>
      <c r="F17" s="317"/>
      <c r="G17" s="317"/>
      <c r="H17" s="317"/>
      <c r="I17" s="317"/>
      <c r="J17" s="317"/>
      <c r="K17" s="317"/>
      <c r="L17" s="317"/>
      <c r="M17" s="317"/>
      <c r="N17" s="317"/>
      <c r="O17" s="317"/>
      <c r="P17" s="317"/>
      <c r="Q17" s="317"/>
      <c r="R17" s="317"/>
      <c r="S17" s="292"/>
      <c r="T17" s="292"/>
      <c r="U17" s="292"/>
      <c r="V17" s="292"/>
      <c r="W17" s="292"/>
      <c r="X17" s="292"/>
      <c r="Y17" s="161"/>
      <c r="Z17" s="161"/>
      <c r="AA17" s="161"/>
      <c r="AB17" s="161"/>
      <c r="AC17" s="161"/>
      <c r="AD17" s="161"/>
      <c r="AE17" s="161"/>
      <c r="AF17" s="161"/>
      <c r="AG17" s="161"/>
      <c r="AH17" s="144"/>
      <c r="AI17" s="144"/>
      <c r="AJ17" s="144"/>
      <c r="AK17" s="144"/>
      <c r="AL17" s="137"/>
      <c r="AM17" s="309" t="s">
        <v>433</v>
      </c>
      <c r="AN17" s="309"/>
      <c r="AO17" s="309"/>
      <c r="AP17" s="309"/>
      <c r="AQ17" s="309"/>
      <c r="AR17" s="309"/>
      <c r="AS17" s="309"/>
      <c r="AT17" s="309"/>
      <c r="AU17" s="309"/>
      <c r="AV17" s="323">
        <v>870</v>
      </c>
      <c r="AW17" s="323"/>
      <c r="AX17" s="323"/>
      <c r="AY17" s="307"/>
      <c r="AZ17" s="307"/>
      <c r="BA17" s="307"/>
      <c r="BB17" s="307"/>
      <c r="BC17" s="307"/>
      <c r="BD17" s="307"/>
      <c r="BE17" s="161"/>
      <c r="BF17" s="161"/>
      <c r="BG17" s="161"/>
      <c r="BH17" s="161"/>
      <c r="BI17" s="161"/>
      <c r="BJ17" s="161"/>
      <c r="BK17" s="161"/>
      <c r="BL17" s="161"/>
      <c r="BM17" s="161"/>
      <c r="BN17" s="161"/>
      <c r="BO17" s="161"/>
      <c r="BP17" s="161"/>
      <c r="BQ17" s="161"/>
      <c r="BR17" s="179"/>
      <c r="BS17"/>
      <c r="BT17"/>
      <c r="BU17"/>
    </row>
    <row r="18" spans="1:117" ht="20.25" customHeight="1" x14ac:dyDescent="0.35">
      <c r="A18" s="251" t="s">
        <v>435</v>
      </c>
      <c r="B18" s="250"/>
      <c r="C18" s="250"/>
      <c r="D18" s="250"/>
      <c r="E18" s="250"/>
      <c r="F18" s="250"/>
      <c r="G18" s="250"/>
      <c r="H18" s="250"/>
      <c r="I18" s="250"/>
      <c r="J18" s="250"/>
      <c r="K18" s="250"/>
      <c r="L18" s="250"/>
      <c r="M18" s="250"/>
      <c r="N18" s="250"/>
      <c r="O18" s="250"/>
      <c r="P18" s="250"/>
      <c r="Q18" s="250"/>
      <c r="R18" s="314"/>
      <c r="S18" s="314"/>
      <c r="T18" s="314"/>
      <c r="U18" s="314"/>
      <c r="V18" s="314"/>
      <c r="W18" s="314"/>
      <c r="X18" s="314"/>
      <c r="Y18" s="168" t="s">
        <v>427</v>
      </c>
      <c r="Z18" s="168" t="s">
        <v>428</v>
      </c>
      <c r="AA18" s="310"/>
      <c r="AB18" s="310"/>
      <c r="AC18" s="310"/>
      <c r="AD18" s="310"/>
      <c r="AE18" s="310"/>
      <c r="AF18" s="180"/>
      <c r="AG18"/>
      <c r="AH18"/>
      <c r="AI18"/>
      <c r="AJ18"/>
      <c r="AK18"/>
      <c r="AL18" s="137"/>
      <c r="AM18" s="250" t="s">
        <v>434</v>
      </c>
      <c r="AN18" s="250"/>
      <c r="AO18" s="250"/>
      <c r="AP18" s="250"/>
      <c r="AQ18" s="250"/>
      <c r="AR18" s="250"/>
      <c r="AS18" s="250"/>
      <c r="AT18" s="250"/>
      <c r="AU18" s="144"/>
      <c r="AV18" s="162" t="s">
        <v>412</v>
      </c>
      <c r="AW18" s="181"/>
      <c r="AX18" s="315"/>
      <c r="AY18" s="315"/>
      <c r="AZ18" s="315"/>
      <c r="BA18" s="315"/>
      <c r="BB18" s="315"/>
      <c r="BC18" s="315"/>
      <c r="BD18" s="315"/>
      <c r="BF18" s="181"/>
      <c r="BG18"/>
      <c r="BH18"/>
      <c r="BI18"/>
      <c r="BJ18"/>
      <c r="BK18"/>
      <c r="BL18"/>
      <c r="BM18"/>
      <c r="BN18"/>
      <c r="BO18"/>
      <c r="BP18"/>
      <c r="BQ18"/>
      <c r="BR18" s="182"/>
      <c r="BS18"/>
      <c r="BT18"/>
      <c r="BU18"/>
    </row>
    <row r="19" spans="1:117" ht="5.25" customHeight="1" x14ac:dyDescent="0.35">
      <c r="A19" s="123"/>
      <c r="B19" s="124"/>
      <c r="C19" s="124"/>
      <c r="D19" s="124"/>
      <c r="E19" s="124"/>
      <c r="F19" s="124"/>
      <c r="G19" s="124"/>
      <c r="H19" s="124"/>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5"/>
      <c r="BS19"/>
      <c r="BT19"/>
      <c r="BU19"/>
    </row>
    <row r="20" spans="1:117" ht="4.5" customHeight="1" x14ac:dyDescent="0.35">
      <c r="A20" s="316" t="s">
        <v>422</v>
      </c>
      <c r="B20" s="317"/>
      <c r="C20" s="317"/>
      <c r="D20" s="317"/>
      <c r="E20" s="317"/>
      <c r="F20" s="317"/>
      <c r="G20" s="317"/>
      <c r="H20" s="317"/>
      <c r="I20" s="317"/>
      <c r="J20" s="317"/>
      <c r="K20" s="317"/>
      <c r="L20" s="317"/>
      <c r="M20" s="317"/>
      <c r="N20" s="317"/>
      <c r="O20" s="317"/>
      <c r="P20" s="317"/>
      <c r="Q20" s="317"/>
      <c r="R20" s="317"/>
      <c r="S20" s="317"/>
      <c r="T20" s="3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31"/>
      <c r="BS20"/>
      <c r="BT20"/>
      <c r="BU20"/>
    </row>
    <row r="21" spans="1:117" ht="20.25" customHeight="1" x14ac:dyDescent="0.35">
      <c r="A21" s="251"/>
      <c r="B21" s="250"/>
      <c r="C21" s="250"/>
      <c r="D21" s="250"/>
      <c r="E21" s="250"/>
      <c r="F21" s="250"/>
      <c r="G21" s="250"/>
      <c r="H21" s="250"/>
      <c r="I21" s="250"/>
      <c r="J21" s="250"/>
      <c r="K21" s="250"/>
      <c r="L21" s="250"/>
      <c r="M21" s="250"/>
      <c r="N21" s="250"/>
      <c r="O21" s="250"/>
      <c r="P21" s="250"/>
      <c r="Q21" s="250"/>
      <c r="R21" s="250"/>
      <c r="S21" s="250"/>
      <c r="T21" s="250"/>
      <c r="U21" s="266"/>
      <c r="V21" s="266"/>
      <c r="W21" s="266"/>
      <c r="X21" s="266"/>
      <c r="Y21" s="266"/>
      <c r="Z21" s="266"/>
      <c r="AA21" s="266"/>
      <c r="AB21" s="266"/>
      <c r="AC21" s="266"/>
      <c r="AD21" s="266"/>
      <c r="AE21" s="266"/>
      <c r="AF21" s="308" t="s">
        <v>505</v>
      </c>
      <c r="AG21" s="308"/>
      <c r="AH21" s="308"/>
      <c r="AI21" s="308"/>
      <c r="AJ21" s="308"/>
      <c r="AK21" s="308"/>
      <c r="AL21" s="308"/>
      <c r="AM21" s="308"/>
      <c r="AN21" s="308"/>
      <c r="AO21" s="308"/>
      <c r="AP21" s="308"/>
      <c r="AQ21" s="308"/>
      <c r="AR21" s="308"/>
      <c r="AS21" s="308"/>
      <c r="AT21" s="308"/>
      <c r="AU21" s="308"/>
      <c r="AV21" s="308"/>
      <c r="AW21" s="308"/>
      <c r="AX21" s="308"/>
      <c r="AY21" s="308"/>
      <c r="AZ21" s="308"/>
      <c r="BA21" s="308"/>
      <c r="BB21" s="308"/>
      <c r="BC21" s="308"/>
      <c r="BD21" s="308"/>
      <c r="BE21" s="308"/>
      <c r="BF21" s="308"/>
      <c r="BG21" s="266"/>
      <c r="BH21" s="266"/>
      <c r="BI21" s="266"/>
      <c r="BJ21" s="266"/>
      <c r="BK21" s="266"/>
      <c r="BL21" s="266"/>
      <c r="BM21" s="266"/>
      <c r="BN21" s="266"/>
      <c r="BO21" s="266"/>
      <c r="BP21" s="266"/>
      <c r="BQ21" s="266"/>
      <c r="BR21" s="143"/>
      <c r="BS21"/>
      <c r="BT21"/>
      <c r="BU21"/>
    </row>
    <row r="22" spans="1:117" ht="4.5" customHeight="1" x14ac:dyDescent="0.35">
      <c r="A22" s="321"/>
      <c r="B22" s="322"/>
      <c r="C22" s="322"/>
      <c r="D22" s="322"/>
      <c r="E22" s="322"/>
      <c r="F22" s="322"/>
      <c r="G22" s="322"/>
      <c r="H22" s="322"/>
      <c r="I22" s="322"/>
      <c r="J22" s="322"/>
      <c r="K22" s="322"/>
      <c r="L22" s="322"/>
      <c r="M22" s="322"/>
      <c r="N22" s="322"/>
      <c r="O22" s="322"/>
      <c r="P22" s="322"/>
      <c r="Q22" s="322"/>
      <c r="R22" s="322"/>
      <c r="S22" s="322"/>
      <c r="T22" s="322"/>
      <c r="U22" s="124"/>
      <c r="V22" s="124"/>
      <c r="W22" s="124"/>
      <c r="X22" s="124"/>
      <c r="Y22" s="124"/>
      <c r="Z22" s="124"/>
      <c r="AA22" s="124"/>
      <c r="AB22" s="124"/>
      <c r="AC22" s="124"/>
      <c r="AD22" s="124"/>
      <c r="AE22" s="124"/>
      <c r="AF22" s="124"/>
      <c r="AG22" s="124"/>
      <c r="AH22" s="124"/>
      <c r="AI22" s="124"/>
      <c r="AJ22" s="124"/>
      <c r="AK22" s="124"/>
      <c r="AL22" s="124"/>
      <c r="AM22" s="124"/>
      <c r="AN22" s="124"/>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c r="BK22" s="124"/>
      <c r="BL22" s="124"/>
      <c r="BM22" s="124"/>
      <c r="BN22" s="124"/>
      <c r="BO22" s="124"/>
      <c r="BP22" s="124"/>
      <c r="BQ22" s="124"/>
      <c r="BR22" s="125"/>
      <c r="BS22"/>
      <c r="BT22"/>
      <c r="BU22"/>
    </row>
    <row r="23" spans="1:117" ht="4.5" customHeight="1" x14ac:dyDescent="0.35">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row>
    <row r="24" spans="1:117" ht="27.75" customHeight="1" x14ac:dyDescent="0.35">
      <c r="A24" s="318" t="s">
        <v>485</v>
      </c>
      <c r="B24" s="319"/>
      <c r="C24" s="319"/>
      <c r="D24" s="319"/>
      <c r="E24" s="319"/>
      <c r="F24" s="319"/>
      <c r="G24" s="319"/>
      <c r="H24" s="319"/>
      <c r="I24" s="319"/>
      <c r="J24" s="319"/>
      <c r="K24" s="319"/>
      <c r="L24" s="319"/>
      <c r="M24" s="319"/>
      <c r="N24" s="319"/>
      <c r="O24" s="319"/>
      <c r="P24" s="319"/>
      <c r="Q24" s="319"/>
      <c r="R24" s="319"/>
      <c r="S24" s="319"/>
      <c r="T24" s="319"/>
      <c r="U24" s="319"/>
      <c r="V24" s="319"/>
      <c r="W24" s="319"/>
      <c r="X24" s="319"/>
      <c r="Y24" s="319"/>
      <c r="Z24" s="319"/>
      <c r="AA24" s="319"/>
      <c r="AB24" s="319"/>
      <c r="AC24" s="319"/>
      <c r="AD24" s="319"/>
      <c r="AE24" s="319"/>
      <c r="AF24" s="319"/>
      <c r="AG24" s="319"/>
      <c r="AH24" s="319"/>
      <c r="AI24" s="319"/>
      <c r="AJ24" s="319"/>
      <c r="AK24" s="319"/>
      <c r="AL24" s="319"/>
      <c r="AM24" s="319"/>
      <c r="AN24" s="319"/>
      <c r="AO24" s="319"/>
      <c r="AP24" s="319"/>
      <c r="AQ24" s="319"/>
      <c r="AR24" s="319"/>
      <c r="AS24" s="319"/>
      <c r="AT24" s="319"/>
      <c r="AU24" s="319"/>
      <c r="AV24" s="319"/>
      <c r="AW24" s="319"/>
      <c r="AX24" s="319"/>
      <c r="AY24" s="319"/>
      <c r="AZ24" s="319"/>
      <c r="BA24" s="319"/>
      <c r="BB24" s="319"/>
      <c r="BC24" s="319"/>
      <c r="BD24" s="319"/>
      <c r="BE24" s="319"/>
      <c r="BF24" s="319"/>
      <c r="BG24" s="319"/>
      <c r="BH24" s="319"/>
      <c r="BI24" s="319"/>
      <c r="BJ24" s="319"/>
      <c r="BK24" s="319"/>
      <c r="BL24" s="319"/>
      <c r="BM24" s="319"/>
      <c r="BN24" s="319"/>
      <c r="BO24" s="319"/>
      <c r="BP24" s="319"/>
      <c r="BQ24" s="319"/>
      <c r="BR24" s="320"/>
      <c r="BS24"/>
      <c r="BT24"/>
      <c r="BU24"/>
    </row>
    <row r="25" spans="1:117" ht="20.25" customHeight="1" x14ac:dyDescent="0.35">
      <c r="A25" s="282" t="s">
        <v>393</v>
      </c>
      <c r="B25" s="253"/>
      <c r="C25" s="253"/>
      <c r="D25" s="253"/>
      <c r="E25" s="253"/>
      <c r="F25" s="253"/>
      <c r="G25" s="253"/>
      <c r="H25" s="253"/>
      <c r="I25" s="253"/>
      <c r="J25" s="253"/>
      <c r="K25" s="253"/>
      <c r="L25" s="253"/>
      <c r="M25" s="253"/>
      <c r="N25" s="253"/>
      <c r="O25" s="253"/>
      <c r="P25" s="253"/>
      <c r="Q25" s="253"/>
      <c r="R25" s="253"/>
      <c r="S25" s="253"/>
      <c r="T25" s="253"/>
      <c r="U25" s="253"/>
      <c r="V25" s="253"/>
      <c r="W25" s="253"/>
      <c r="X25" s="253"/>
      <c r="Y25" s="253"/>
      <c r="Z25" s="253"/>
      <c r="AA25" s="253"/>
      <c r="AB25" s="253"/>
      <c r="AC25" s="253"/>
      <c r="AD25" s="253"/>
      <c r="AE25" s="253"/>
      <c r="AF25" s="253"/>
      <c r="AG25" s="253"/>
      <c r="AH25" s="253"/>
      <c r="AI25" s="253"/>
      <c r="AJ25" s="253"/>
      <c r="AK25" s="253"/>
      <c r="AL25" s="253"/>
      <c r="AM25" s="253"/>
      <c r="AN25" s="253"/>
      <c r="AO25" s="253"/>
      <c r="AP25" s="253"/>
      <c r="AQ25" s="253"/>
      <c r="AR25" s="253"/>
      <c r="AS25" s="253"/>
      <c r="AT25" s="253"/>
      <c r="AU25" s="253"/>
      <c r="AV25" s="253"/>
      <c r="AW25" s="253"/>
      <c r="AX25" s="253"/>
      <c r="AY25" s="253"/>
      <c r="AZ25" s="253"/>
      <c r="BA25" s="253"/>
      <c r="BB25" s="253"/>
      <c r="BC25" s="253"/>
      <c r="BD25" s="253"/>
      <c r="BE25" s="253"/>
      <c r="BF25" s="253"/>
      <c r="BG25" s="253"/>
      <c r="BH25" s="253"/>
      <c r="BI25" s="253"/>
      <c r="BJ25" s="253"/>
      <c r="BK25" s="253"/>
      <c r="BL25" s="253"/>
      <c r="BM25" s="253"/>
      <c r="BN25" s="253"/>
      <c r="BO25" s="253"/>
      <c r="BP25" s="253"/>
      <c r="BQ25" s="253"/>
      <c r="BR25" s="254"/>
      <c r="BS25"/>
      <c r="BT25"/>
      <c r="BU25"/>
    </row>
    <row r="26" spans="1:117" ht="20.25" customHeight="1" x14ac:dyDescent="0.35">
      <c r="A26" s="293"/>
      <c r="B26" s="266"/>
      <c r="C26" s="266"/>
      <c r="D26" s="266"/>
      <c r="E26" s="266"/>
      <c r="F26" s="266"/>
      <c r="G26" s="266"/>
      <c r="H26" s="266"/>
      <c r="I26" s="266"/>
      <c r="J26" s="266"/>
      <c r="K26" s="266"/>
      <c r="L26" s="266"/>
      <c r="M26" s="266"/>
      <c r="N26" s="266"/>
      <c r="O26" s="266"/>
      <c r="P26" s="266"/>
      <c r="Q26" s="266"/>
      <c r="R26" s="266"/>
      <c r="S26" s="266"/>
      <c r="T26" s="266"/>
      <c r="U26" s="266"/>
      <c r="V26" s="266"/>
      <c r="W26" s="266"/>
      <c r="X26" s="266"/>
      <c r="Y26" s="266"/>
      <c r="Z26" s="266"/>
      <c r="AA26" s="266"/>
      <c r="AB26" s="266"/>
      <c r="AC26" s="266"/>
      <c r="AD26" s="266"/>
      <c r="AE26" s="266"/>
      <c r="AF26" s="266"/>
      <c r="AG26" s="266"/>
      <c r="AH26" s="266"/>
      <c r="AI26" s="266"/>
      <c r="AJ26" s="266"/>
      <c r="AK26" s="266"/>
      <c r="AL26" s="266"/>
      <c r="AM26" s="266"/>
      <c r="AN26" s="266"/>
      <c r="AO26" s="266"/>
      <c r="AP26" s="266"/>
      <c r="AQ26" s="266"/>
      <c r="AR26" s="266"/>
      <c r="AS26" s="266"/>
      <c r="AT26" s="266"/>
      <c r="AU26" s="266"/>
      <c r="AV26" s="266"/>
      <c r="AW26" s="266"/>
      <c r="AX26" s="266"/>
      <c r="AY26" s="266"/>
      <c r="AZ26" s="266"/>
      <c r="BA26" s="266"/>
      <c r="BB26" s="266"/>
      <c r="BC26" s="266"/>
      <c r="BD26" s="266"/>
      <c r="BE26" s="266"/>
      <c r="BF26" s="266"/>
      <c r="BG26" s="266"/>
      <c r="BH26" s="266"/>
      <c r="BI26" s="266"/>
      <c r="BJ26" s="266"/>
      <c r="BK26" s="266"/>
      <c r="BL26" s="266"/>
      <c r="BM26" s="266"/>
      <c r="BN26" s="266"/>
      <c r="BO26" s="266"/>
      <c r="BP26" s="266"/>
      <c r="BQ26" s="266"/>
      <c r="BR26" s="267"/>
      <c r="BS26"/>
      <c r="BT26"/>
      <c r="BU26"/>
    </row>
    <row r="27" spans="1:117" ht="20.25" customHeight="1" x14ac:dyDescent="0.35">
      <c r="A27" s="282" t="s">
        <v>106</v>
      </c>
      <c r="B27" s="253"/>
      <c r="C27" s="253"/>
      <c r="D27" s="253"/>
      <c r="E27" s="253"/>
      <c r="F27" s="253"/>
      <c r="G27" s="253"/>
      <c r="H27" s="253"/>
      <c r="I27" s="253"/>
      <c r="J27" s="253"/>
      <c r="K27" s="253"/>
      <c r="L27" s="253"/>
      <c r="M27" s="253"/>
      <c r="N27" s="253"/>
      <c r="O27" s="253"/>
      <c r="P27" s="253"/>
      <c r="Q27" s="253"/>
      <c r="R27" s="253"/>
      <c r="S27" s="253"/>
      <c r="T27" s="253"/>
      <c r="U27" s="253"/>
      <c r="V27" s="253"/>
      <c r="W27" s="253"/>
      <c r="X27" s="253"/>
      <c r="Y27" s="253"/>
      <c r="Z27" s="253"/>
      <c r="AA27" s="253"/>
      <c r="AB27" s="253" t="s">
        <v>415</v>
      </c>
      <c r="AC27" s="253"/>
      <c r="AD27" s="253"/>
      <c r="AE27" s="253"/>
      <c r="AF27" s="253"/>
      <c r="AG27" s="253"/>
      <c r="AH27" s="253"/>
      <c r="AI27" s="253"/>
      <c r="AJ27" s="253"/>
      <c r="AK27" s="253"/>
      <c r="AL27" s="253"/>
      <c r="AM27" s="253"/>
      <c r="AN27" s="253"/>
      <c r="AO27" s="253"/>
      <c r="AP27" s="253"/>
      <c r="AQ27" s="253"/>
      <c r="AR27" s="253"/>
      <c r="AS27" s="253"/>
      <c r="AT27" s="247" t="s">
        <v>416</v>
      </c>
      <c r="AU27" s="247"/>
      <c r="AV27" s="247"/>
      <c r="AW27" s="247"/>
      <c r="AX27" s="247"/>
      <c r="AY27" s="247"/>
      <c r="AZ27" s="247"/>
      <c r="BA27" s="247"/>
      <c r="BB27" s="247"/>
      <c r="BC27" s="247"/>
      <c r="BD27" s="247"/>
      <c r="BE27" s="247"/>
      <c r="BF27" s="247"/>
      <c r="BG27" s="253" t="s">
        <v>417</v>
      </c>
      <c r="BH27" s="253"/>
      <c r="BI27" s="253"/>
      <c r="BJ27" s="253"/>
      <c r="BK27" s="253"/>
      <c r="BL27" s="253"/>
      <c r="BM27" s="253"/>
      <c r="BN27" s="253"/>
      <c r="BO27" s="253"/>
      <c r="BP27" s="253"/>
      <c r="BQ27" s="253"/>
      <c r="BR27" s="254"/>
      <c r="BS27"/>
      <c r="BT27"/>
      <c r="BU27"/>
    </row>
    <row r="28" spans="1:117" ht="20.25" customHeight="1" x14ac:dyDescent="0.35">
      <c r="A28" s="293"/>
      <c r="B28" s="266"/>
      <c r="C28" s="266"/>
      <c r="D28" s="266"/>
      <c r="E28" s="266"/>
      <c r="F28" s="266"/>
      <c r="G28" s="266"/>
      <c r="H28" s="266"/>
      <c r="I28" s="266"/>
      <c r="J28" s="266"/>
      <c r="K28" s="266"/>
      <c r="L28" s="266"/>
      <c r="M28" s="266"/>
      <c r="N28" s="266"/>
      <c r="O28" s="266"/>
      <c r="P28" s="266"/>
      <c r="Q28" s="266"/>
      <c r="R28" s="266"/>
      <c r="S28" s="266"/>
      <c r="T28" s="266"/>
      <c r="U28" s="266"/>
      <c r="V28" s="266"/>
      <c r="W28" s="266"/>
      <c r="X28" s="266"/>
      <c r="Y28" s="266"/>
      <c r="Z28" s="266"/>
      <c r="AA28" s="266"/>
      <c r="AB28" s="266"/>
      <c r="AC28" s="266"/>
      <c r="AD28" s="266"/>
      <c r="AE28" s="266"/>
      <c r="AF28" s="266"/>
      <c r="AG28" s="266"/>
      <c r="AH28" s="266"/>
      <c r="AI28" s="266"/>
      <c r="AJ28" s="266"/>
      <c r="AK28" s="266"/>
      <c r="AL28" s="266"/>
      <c r="AM28" s="266"/>
      <c r="AN28" s="266"/>
      <c r="AO28" s="266"/>
      <c r="AP28" s="266"/>
      <c r="AQ28" s="266"/>
      <c r="AR28" s="266"/>
      <c r="AS28" s="266"/>
      <c r="AT28" s="266"/>
      <c r="AU28" s="266"/>
      <c r="AV28" s="266"/>
      <c r="AW28" s="266"/>
      <c r="AX28" s="266"/>
      <c r="AY28" s="266"/>
      <c r="AZ28" s="266"/>
      <c r="BA28" s="266"/>
      <c r="BB28" s="266"/>
      <c r="BC28" s="266"/>
      <c r="BD28" s="266"/>
      <c r="BE28" s="266"/>
      <c r="BF28" s="266"/>
      <c r="BG28" s="266"/>
      <c r="BH28" s="266"/>
      <c r="BI28" s="266"/>
      <c r="BJ28" s="266"/>
      <c r="BK28" s="266"/>
      <c r="BL28" s="266"/>
      <c r="BM28" s="266"/>
      <c r="BN28" s="266"/>
      <c r="BO28" s="266"/>
      <c r="BP28" s="266"/>
      <c r="BQ28" s="266"/>
      <c r="BR28" s="267"/>
      <c r="BS28"/>
      <c r="BT28"/>
      <c r="BU28"/>
    </row>
    <row r="29" spans="1:117" ht="20.25" customHeight="1" x14ac:dyDescent="0.35">
      <c r="A29" s="246" t="s">
        <v>418</v>
      </c>
      <c r="B29" s="247"/>
      <c r="C29" s="247"/>
      <c r="D29" s="247"/>
      <c r="E29" s="247"/>
      <c r="F29" s="247"/>
      <c r="G29" s="247"/>
      <c r="H29" s="247"/>
      <c r="I29" s="247"/>
      <c r="J29" s="247"/>
      <c r="K29" s="247"/>
      <c r="L29" s="247"/>
      <c r="M29" s="247"/>
      <c r="N29" s="247"/>
      <c r="O29" s="247"/>
      <c r="P29" s="247"/>
      <c r="Q29" s="247"/>
      <c r="R29" s="247"/>
      <c r="S29" s="247"/>
      <c r="T29" s="247"/>
      <c r="U29" s="247"/>
      <c r="V29" s="247"/>
      <c r="W29" s="247"/>
      <c r="X29" s="247"/>
      <c r="Y29" s="247"/>
      <c r="Z29" s="247"/>
      <c r="AA29" s="247"/>
      <c r="AB29" s="247" t="s">
        <v>419</v>
      </c>
      <c r="AC29" s="247"/>
      <c r="AD29" s="247"/>
      <c r="AE29" s="247"/>
      <c r="AF29" s="247"/>
      <c r="AG29" s="247"/>
      <c r="AH29" s="247"/>
      <c r="AI29" s="247"/>
      <c r="AJ29" s="247"/>
      <c r="AK29" s="247"/>
      <c r="AL29" s="247"/>
      <c r="AM29" s="247"/>
      <c r="AN29" s="247"/>
      <c r="AO29" s="247"/>
      <c r="AP29" s="247"/>
      <c r="AQ29" s="247"/>
      <c r="AR29" s="247"/>
      <c r="AS29" s="247"/>
      <c r="AT29" s="253" t="s">
        <v>420</v>
      </c>
      <c r="AU29" s="253"/>
      <c r="AV29" s="253"/>
      <c r="AW29" s="253"/>
      <c r="AX29" s="253"/>
      <c r="AY29" s="253"/>
      <c r="AZ29" s="253"/>
      <c r="BA29" s="253"/>
      <c r="BB29" s="253"/>
      <c r="BC29" s="253"/>
      <c r="BD29" s="253"/>
      <c r="BE29" s="253"/>
      <c r="BF29" s="253"/>
      <c r="BG29" s="253"/>
      <c r="BH29" s="253"/>
      <c r="BI29" s="253"/>
      <c r="BJ29" s="253"/>
      <c r="BK29" s="253"/>
      <c r="BL29" s="253"/>
      <c r="BM29" s="253"/>
      <c r="BN29" s="253"/>
      <c r="BO29" s="253"/>
      <c r="BP29" s="253"/>
      <c r="BQ29" s="253"/>
      <c r="BR29" s="254"/>
      <c r="BS29"/>
      <c r="BT29"/>
      <c r="BU29"/>
    </row>
    <row r="30" spans="1:117" ht="20.25" customHeight="1" x14ac:dyDescent="0.35">
      <c r="A30" s="248"/>
      <c r="B30" s="249"/>
      <c r="C30" s="249"/>
      <c r="D30" s="249"/>
      <c r="E30" s="249"/>
      <c r="F30" s="249"/>
      <c r="G30" s="249"/>
      <c r="H30" s="249"/>
      <c r="I30" s="249"/>
      <c r="J30" s="249"/>
      <c r="K30" s="249"/>
      <c r="L30" s="249"/>
      <c r="M30" s="249"/>
      <c r="N30" s="249"/>
      <c r="O30" s="249"/>
      <c r="P30" s="249"/>
      <c r="Q30" s="249"/>
      <c r="R30" s="249"/>
      <c r="S30" s="249"/>
      <c r="T30" s="249"/>
      <c r="U30" s="249"/>
      <c r="V30" s="249"/>
      <c r="W30" s="249"/>
      <c r="X30" s="249"/>
      <c r="Y30" s="249"/>
      <c r="Z30" s="249"/>
      <c r="AA30" s="249"/>
      <c r="AB30" s="300"/>
      <c r="AC30" s="300"/>
      <c r="AD30" s="300"/>
      <c r="AE30" s="300"/>
      <c r="AF30" s="300"/>
      <c r="AG30" s="300"/>
      <c r="AH30" s="300"/>
      <c r="AI30" s="300"/>
      <c r="AJ30" s="194"/>
      <c r="AK30" s="194"/>
      <c r="AL30" s="194"/>
      <c r="AM30" s="194"/>
      <c r="AN30" s="194"/>
      <c r="AO30" s="194"/>
      <c r="AP30" s="194"/>
      <c r="AQ30" s="194"/>
      <c r="AR30" s="194"/>
      <c r="AS30" s="194"/>
      <c r="AT30" s="298"/>
      <c r="AU30" s="268"/>
      <c r="AV30" s="268"/>
      <c r="AW30" s="268"/>
      <c r="AX30" s="268"/>
      <c r="AY30" s="268"/>
      <c r="AZ30" s="268"/>
      <c r="BA30" s="268"/>
      <c r="BB30" s="268"/>
      <c r="BC30" s="268"/>
      <c r="BD30" s="268"/>
      <c r="BE30" s="268"/>
      <c r="BF30" s="268"/>
      <c r="BG30" s="268"/>
      <c r="BH30" s="268"/>
      <c r="BI30" s="268"/>
      <c r="BJ30" s="268"/>
      <c r="BK30" s="268"/>
      <c r="BL30" s="268"/>
      <c r="BM30" s="268"/>
      <c r="BN30" s="268"/>
      <c r="BO30" s="268"/>
      <c r="BP30" s="268"/>
      <c r="BQ30" s="268"/>
      <c r="BR30" s="299"/>
      <c r="BS30"/>
      <c r="BT30"/>
      <c r="BU30"/>
    </row>
    <row r="31" spans="1:117" ht="4.5" customHeight="1" x14ac:dyDescent="0.35">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row>
    <row r="32" spans="1:117" ht="20.25" customHeight="1" x14ac:dyDescent="0.35">
      <c r="A32" s="289" t="s">
        <v>503</v>
      </c>
      <c r="B32" s="290"/>
      <c r="C32" s="290"/>
      <c r="D32" s="290"/>
      <c r="E32" s="290"/>
      <c r="F32" s="290"/>
      <c r="G32" s="290"/>
      <c r="H32" s="290"/>
      <c r="I32" s="290"/>
      <c r="J32" s="290"/>
      <c r="K32" s="290"/>
      <c r="L32" s="290"/>
      <c r="M32" s="290"/>
      <c r="N32" s="290"/>
      <c r="O32" s="290"/>
      <c r="P32" s="290"/>
      <c r="Q32" s="290"/>
      <c r="R32" s="290"/>
      <c r="S32" s="290"/>
      <c r="T32" s="290"/>
      <c r="U32" s="290"/>
      <c r="V32" s="290"/>
      <c r="W32" s="290"/>
      <c r="X32" s="290"/>
      <c r="Y32" s="290"/>
      <c r="Z32" s="290"/>
      <c r="AA32" s="290"/>
      <c r="AB32" s="290"/>
      <c r="AC32" s="290"/>
      <c r="AD32" s="290"/>
      <c r="AE32" s="290"/>
      <c r="AF32" s="290"/>
      <c r="AG32" s="290"/>
      <c r="AH32" s="290"/>
      <c r="AI32" s="290"/>
      <c r="AJ32" s="290"/>
      <c r="AK32" s="290"/>
      <c r="AL32" s="290"/>
      <c r="AM32" s="290"/>
      <c r="AN32" s="290"/>
      <c r="AO32" s="290"/>
      <c r="AP32" s="290"/>
      <c r="AQ32" s="290"/>
      <c r="AR32" s="290"/>
      <c r="AS32" s="290"/>
      <c r="AT32" s="290"/>
      <c r="AU32" s="290"/>
      <c r="AV32" s="290"/>
      <c r="AW32" s="290"/>
      <c r="AX32" s="290"/>
      <c r="AY32" s="290"/>
      <c r="AZ32" s="290"/>
      <c r="BA32" s="290"/>
      <c r="BB32" s="290"/>
      <c r="BC32" s="290"/>
      <c r="BD32" s="290"/>
      <c r="BE32" s="290"/>
      <c r="BF32" s="290"/>
      <c r="BG32" s="290"/>
      <c r="BH32" s="290"/>
      <c r="BI32" s="290"/>
      <c r="BJ32" s="290"/>
      <c r="BK32" s="290"/>
      <c r="BL32" s="290"/>
      <c r="BM32" s="290"/>
      <c r="BN32" s="290"/>
      <c r="BO32" s="290"/>
      <c r="BP32" s="290"/>
      <c r="BQ32" s="290"/>
      <c r="BR32" s="291"/>
      <c r="BS32" s="19"/>
      <c r="BY32" s="9"/>
      <c r="BZ32" s="9"/>
      <c r="CA32" s="9"/>
      <c r="CB32" s="9"/>
      <c r="CC32" s="9"/>
      <c r="CD32" s="9"/>
      <c r="CE32" s="9"/>
      <c r="CF32" s="9"/>
      <c r="CG32" s="9"/>
      <c r="CH32" s="9"/>
      <c r="CI32" s="9"/>
      <c r="CJ32" s="9"/>
      <c r="CK32" s="9"/>
      <c r="CL32" s="9"/>
      <c r="CM32" s="9"/>
      <c r="CN32" s="9"/>
      <c r="CO32" s="1"/>
      <c r="CP32" s="1"/>
      <c r="CQ32" s="1"/>
      <c r="CR32" s="1"/>
      <c r="CS32" s="1"/>
      <c r="CT32" s="1"/>
      <c r="CU32" s="1"/>
      <c r="CV32" s="1"/>
      <c r="CW32" s="1"/>
      <c r="CX32" s="1"/>
      <c r="CY32" s="1"/>
      <c r="CZ32" s="1"/>
      <c r="DA32" s="1"/>
      <c r="DB32" s="1"/>
      <c r="DC32" s="1"/>
      <c r="DD32" s="1"/>
      <c r="DE32" s="1"/>
      <c r="DF32" s="1"/>
      <c r="DG32" s="1"/>
      <c r="DH32" s="7"/>
      <c r="DI32" s="7"/>
      <c r="DJ32" s="7"/>
      <c r="DK32" s="7"/>
      <c r="DL32" s="7"/>
      <c r="DM32" s="7"/>
    </row>
    <row r="33" spans="1:117" ht="4.5" customHeight="1" x14ac:dyDescent="0.35">
      <c r="A33" s="118"/>
      <c r="B33" s="115"/>
      <c r="C33" s="115"/>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6"/>
      <c r="AC33" s="116"/>
      <c r="AD33" s="116"/>
      <c r="AE33" s="116"/>
      <c r="AF33" s="116"/>
      <c r="AG33" s="116"/>
      <c r="AH33" s="116"/>
      <c r="AI33" s="116"/>
      <c r="AJ33" s="117"/>
      <c r="AK33" s="117"/>
      <c r="AL33" s="117"/>
      <c r="AM33" s="117"/>
      <c r="AN33" s="117"/>
      <c r="AO33" s="117"/>
      <c r="AP33" s="117"/>
      <c r="AQ33" s="117"/>
      <c r="AR33" s="117"/>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c r="BQ33" s="117"/>
      <c r="BR33" s="119"/>
      <c r="BS33" s="19"/>
      <c r="BY33" s="9"/>
      <c r="BZ33" s="9"/>
      <c r="CA33" s="9"/>
      <c r="CB33" s="9"/>
      <c r="CC33" s="9"/>
      <c r="CD33" s="9"/>
      <c r="CE33" s="9"/>
      <c r="CF33" s="9"/>
      <c r="CG33" s="9"/>
      <c r="CH33" s="9"/>
      <c r="CI33" s="9"/>
      <c r="CJ33" s="9"/>
      <c r="CK33" s="9"/>
      <c r="CL33" s="9"/>
      <c r="CM33" s="9"/>
      <c r="CN33" s="9"/>
      <c r="CO33" s="1"/>
      <c r="CP33" s="1"/>
      <c r="CQ33" s="1"/>
      <c r="CR33" s="1"/>
      <c r="CS33" s="1"/>
      <c r="CT33" s="1"/>
      <c r="CU33" s="1"/>
      <c r="CV33" s="1"/>
      <c r="CW33" s="1"/>
      <c r="CX33" s="1"/>
      <c r="CY33" s="1"/>
      <c r="CZ33" s="1"/>
      <c r="DA33" s="1"/>
      <c r="DB33" s="1"/>
      <c r="DC33" s="1"/>
      <c r="DD33" s="1"/>
      <c r="DE33" s="1"/>
      <c r="DF33" s="1"/>
      <c r="DG33" s="1"/>
      <c r="DH33" s="7"/>
      <c r="DI33" s="7"/>
      <c r="DJ33" s="7"/>
      <c r="DK33" s="7"/>
      <c r="DL33" s="7"/>
      <c r="DM33" s="7"/>
    </row>
    <row r="34" spans="1:117" ht="22.1" customHeight="1" x14ac:dyDescent="0.35">
      <c r="A34" s="273" t="s">
        <v>504</v>
      </c>
      <c r="B34" s="274"/>
      <c r="C34" s="274"/>
      <c r="D34" s="274"/>
      <c r="E34" s="274"/>
      <c r="F34" s="274"/>
      <c r="G34" s="274"/>
      <c r="H34" s="274"/>
      <c r="I34" s="274"/>
      <c r="J34" s="274"/>
      <c r="K34" s="274"/>
      <c r="L34" s="274"/>
      <c r="M34" s="274"/>
      <c r="N34" s="274"/>
      <c r="O34" s="274"/>
      <c r="P34" s="274"/>
      <c r="Q34" s="274"/>
      <c r="R34" s="274"/>
      <c r="S34" s="274"/>
      <c r="T34" s="274"/>
      <c r="U34" s="274"/>
      <c r="V34" s="274"/>
      <c r="W34" s="274"/>
      <c r="X34" s="274"/>
      <c r="Y34" s="274"/>
      <c r="Z34" s="274"/>
      <c r="AA34" s="274"/>
      <c r="AB34" s="274"/>
      <c r="AC34" s="274"/>
      <c r="AD34" s="274"/>
      <c r="AE34" s="274"/>
      <c r="AF34" s="274"/>
      <c r="AG34" s="274"/>
      <c r="AH34" s="274"/>
      <c r="AI34" s="274"/>
      <c r="AJ34" s="274"/>
      <c r="AK34" s="274"/>
      <c r="AL34" s="274"/>
      <c r="AM34" s="274"/>
      <c r="AN34" s="274"/>
      <c r="AO34" s="274"/>
      <c r="AP34" s="274"/>
      <c r="AQ34" s="274"/>
      <c r="AR34" s="274"/>
      <c r="AS34" s="274"/>
      <c r="AT34" s="274"/>
      <c r="AU34" s="274"/>
      <c r="AV34" s="274"/>
      <c r="AW34" s="274"/>
      <c r="AX34" s="274"/>
      <c r="AY34" s="274"/>
      <c r="AZ34" s="274"/>
      <c r="BA34" s="274"/>
      <c r="BB34" s="274"/>
      <c r="BC34" s="274"/>
      <c r="BD34" s="274"/>
      <c r="BE34" s="274"/>
      <c r="BF34" s="274"/>
      <c r="BG34" s="274"/>
      <c r="BH34" s="274"/>
      <c r="BI34" s="274"/>
      <c r="BJ34" s="274"/>
      <c r="BK34" s="274"/>
      <c r="BL34" s="274"/>
      <c r="BM34" s="274"/>
      <c r="BN34" s="274"/>
      <c r="BO34" s="274"/>
      <c r="BP34" s="274"/>
      <c r="BQ34" s="274"/>
      <c r="BR34" s="275"/>
      <c r="BY34" s="9"/>
      <c r="BZ34" s="9"/>
      <c r="CA34" s="9"/>
      <c r="CB34" s="9"/>
      <c r="CC34" s="9"/>
      <c r="CD34" s="9"/>
      <c r="CE34" s="9"/>
      <c r="CF34" s="9"/>
      <c r="CG34" s="9"/>
      <c r="CH34" s="9"/>
      <c r="CI34" s="9"/>
      <c r="CJ34" s="9"/>
      <c r="CK34" s="9"/>
      <c r="CL34" s="9"/>
      <c r="CM34" s="9"/>
      <c r="CN34" s="9"/>
      <c r="CO34" s="1"/>
      <c r="CP34" s="1"/>
      <c r="CQ34" s="1"/>
      <c r="CR34" s="1"/>
      <c r="CS34" s="1"/>
      <c r="CT34" s="1"/>
      <c r="CU34" s="1"/>
      <c r="CV34" s="1"/>
      <c r="CW34" s="1"/>
      <c r="CX34" s="1"/>
      <c r="CY34" s="1"/>
      <c r="CZ34" s="1"/>
      <c r="DA34" s="1"/>
      <c r="DB34" s="1"/>
      <c r="DC34" s="1"/>
      <c r="DD34" s="1"/>
      <c r="DE34" s="1"/>
      <c r="DF34" s="1"/>
      <c r="DG34" s="1"/>
      <c r="DH34" s="7"/>
      <c r="DI34" s="7"/>
      <c r="DJ34" s="7"/>
      <c r="DK34" s="7"/>
      <c r="DL34" s="7"/>
      <c r="DM34" s="7"/>
    </row>
    <row r="35" spans="1:117" ht="22.1" customHeight="1" x14ac:dyDescent="0.35">
      <c r="A35" s="273"/>
      <c r="B35" s="274"/>
      <c r="C35" s="274"/>
      <c r="D35" s="274"/>
      <c r="E35" s="274"/>
      <c r="F35" s="274"/>
      <c r="G35" s="274"/>
      <c r="H35" s="274"/>
      <c r="I35" s="274"/>
      <c r="J35" s="274"/>
      <c r="K35" s="274"/>
      <c r="L35" s="274"/>
      <c r="M35" s="274"/>
      <c r="N35" s="274"/>
      <c r="O35" s="274"/>
      <c r="P35" s="274"/>
      <c r="Q35" s="274"/>
      <c r="R35" s="274"/>
      <c r="S35" s="274"/>
      <c r="T35" s="274"/>
      <c r="U35" s="274"/>
      <c r="V35" s="274"/>
      <c r="W35" s="274"/>
      <c r="X35" s="274"/>
      <c r="Y35" s="274"/>
      <c r="Z35" s="274"/>
      <c r="AA35" s="274"/>
      <c r="AB35" s="274"/>
      <c r="AC35" s="274"/>
      <c r="AD35" s="274"/>
      <c r="AE35" s="274"/>
      <c r="AF35" s="274"/>
      <c r="AG35" s="274"/>
      <c r="AH35" s="274"/>
      <c r="AI35" s="274"/>
      <c r="AJ35" s="274"/>
      <c r="AK35" s="274"/>
      <c r="AL35" s="274"/>
      <c r="AM35" s="274"/>
      <c r="AN35" s="274"/>
      <c r="AO35" s="274"/>
      <c r="AP35" s="274"/>
      <c r="AQ35" s="274"/>
      <c r="AR35" s="274"/>
      <c r="AS35" s="274"/>
      <c r="AT35" s="274"/>
      <c r="AU35" s="274"/>
      <c r="AV35" s="274"/>
      <c r="AW35" s="274"/>
      <c r="AX35" s="274"/>
      <c r="AY35" s="274"/>
      <c r="AZ35" s="274"/>
      <c r="BA35" s="274"/>
      <c r="BB35" s="274"/>
      <c r="BC35" s="274"/>
      <c r="BD35" s="274"/>
      <c r="BE35" s="274"/>
      <c r="BF35" s="274"/>
      <c r="BG35" s="274"/>
      <c r="BH35" s="274"/>
      <c r="BI35" s="274"/>
      <c r="BJ35" s="274"/>
      <c r="BK35" s="274"/>
      <c r="BL35" s="274"/>
      <c r="BM35" s="274"/>
      <c r="BN35" s="274"/>
      <c r="BO35" s="274"/>
      <c r="BP35" s="274"/>
      <c r="BQ35" s="274"/>
      <c r="BR35" s="275"/>
      <c r="BY35" s="9"/>
      <c r="BZ35" s="9"/>
      <c r="CA35" s="9"/>
      <c r="CB35" s="9"/>
      <c r="CC35" s="9"/>
      <c r="CD35" s="9"/>
      <c r="CE35" s="9"/>
      <c r="CF35" s="9"/>
      <c r="CG35" s="9"/>
      <c r="CH35" s="9"/>
      <c r="CI35" s="9"/>
      <c r="CJ35" s="9"/>
      <c r="CK35" s="9"/>
      <c r="CL35" s="9"/>
      <c r="CM35" s="9"/>
      <c r="CN35" s="9"/>
      <c r="CO35" s="1"/>
      <c r="CP35" s="1"/>
      <c r="CQ35" s="1"/>
      <c r="CR35" s="1"/>
      <c r="CS35" s="1"/>
      <c r="CT35" s="1"/>
      <c r="CU35" s="1"/>
      <c r="CV35" s="1"/>
      <c r="CW35" s="1"/>
      <c r="CX35" s="1"/>
      <c r="CY35" s="1"/>
      <c r="CZ35" s="1"/>
      <c r="DA35" s="1"/>
      <c r="DB35" s="1"/>
      <c r="DC35" s="1"/>
      <c r="DD35" s="1"/>
      <c r="DE35" s="1"/>
      <c r="DF35" s="1"/>
      <c r="DG35" s="1"/>
      <c r="DH35" s="1"/>
      <c r="DI35" s="1"/>
      <c r="DJ35" s="1"/>
      <c r="DK35" s="1"/>
      <c r="DL35" s="1"/>
      <c r="DM35" s="1"/>
    </row>
    <row r="36" spans="1:117" ht="9" customHeight="1" x14ac:dyDescent="0.35">
      <c r="A36" s="273"/>
      <c r="B36" s="274"/>
      <c r="C36" s="274"/>
      <c r="D36" s="274"/>
      <c r="E36" s="274"/>
      <c r="F36" s="274"/>
      <c r="G36" s="274"/>
      <c r="H36" s="274"/>
      <c r="I36" s="274"/>
      <c r="J36" s="274"/>
      <c r="K36" s="274"/>
      <c r="L36" s="274"/>
      <c r="M36" s="274"/>
      <c r="N36" s="274"/>
      <c r="O36" s="274"/>
      <c r="P36" s="274"/>
      <c r="Q36" s="274"/>
      <c r="R36" s="274"/>
      <c r="S36" s="274"/>
      <c r="T36" s="274"/>
      <c r="U36" s="274"/>
      <c r="V36" s="274"/>
      <c r="W36" s="274"/>
      <c r="X36" s="274"/>
      <c r="Y36" s="274"/>
      <c r="Z36" s="274"/>
      <c r="AA36" s="274"/>
      <c r="AB36" s="274"/>
      <c r="AC36" s="274"/>
      <c r="AD36" s="274"/>
      <c r="AE36" s="274"/>
      <c r="AF36" s="274"/>
      <c r="AG36" s="274"/>
      <c r="AH36" s="274"/>
      <c r="AI36" s="274"/>
      <c r="AJ36" s="274"/>
      <c r="AK36" s="274"/>
      <c r="AL36" s="274"/>
      <c r="AM36" s="274"/>
      <c r="AN36" s="274"/>
      <c r="AO36" s="274"/>
      <c r="AP36" s="274"/>
      <c r="AQ36" s="274"/>
      <c r="AR36" s="274"/>
      <c r="AS36" s="274"/>
      <c r="AT36" s="274"/>
      <c r="AU36" s="274"/>
      <c r="AV36" s="274"/>
      <c r="AW36" s="274"/>
      <c r="AX36" s="274"/>
      <c r="AY36" s="274"/>
      <c r="AZ36" s="274"/>
      <c r="BA36" s="274"/>
      <c r="BB36" s="274"/>
      <c r="BC36" s="274"/>
      <c r="BD36" s="274"/>
      <c r="BE36" s="274"/>
      <c r="BF36" s="274"/>
      <c r="BG36" s="274"/>
      <c r="BH36" s="274"/>
      <c r="BI36" s="274"/>
      <c r="BJ36" s="274"/>
      <c r="BK36" s="274"/>
      <c r="BL36" s="274"/>
      <c r="BM36" s="274"/>
      <c r="BN36" s="274"/>
      <c r="BO36" s="274"/>
      <c r="BP36" s="274"/>
      <c r="BQ36" s="274"/>
      <c r="BR36" s="275"/>
      <c r="CE36" s="8"/>
      <c r="CF36" s="8"/>
      <c r="CG36" s="8"/>
      <c r="CH36" s="8"/>
      <c r="CI36" s="8"/>
      <c r="CJ36" s="8"/>
      <c r="CK36" s="8"/>
      <c r="CL36" s="8"/>
      <c r="CM36" s="8"/>
      <c r="CN36" s="8"/>
      <c r="CO36" s="8"/>
      <c r="CP36" s="8"/>
      <c r="CQ36" s="8"/>
      <c r="CR36" s="8"/>
      <c r="CS36" s="8"/>
      <c r="CT36" s="8"/>
      <c r="CU36" s="8"/>
      <c r="CV36" s="1"/>
      <c r="CW36" s="1"/>
      <c r="CX36" s="1"/>
      <c r="CY36" s="1"/>
      <c r="CZ36" s="1"/>
      <c r="DA36" s="1"/>
      <c r="DB36" s="1"/>
      <c r="DC36" s="1"/>
      <c r="DD36" s="1"/>
      <c r="DE36" s="1"/>
      <c r="DF36" s="1"/>
      <c r="DG36" s="1"/>
      <c r="DH36" s="1"/>
      <c r="DI36" s="1"/>
      <c r="DJ36" s="1"/>
      <c r="DK36" s="1"/>
      <c r="DL36" s="1"/>
      <c r="DM36" s="1"/>
    </row>
    <row r="37" spans="1:117" ht="5.25" customHeight="1" x14ac:dyDescent="0.35">
      <c r="A37" s="138"/>
      <c r="B37" s="139"/>
      <c r="C37" s="139"/>
      <c r="D37" s="139"/>
      <c r="E37" s="139"/>
      <c r="F37" s="139"/>
      <c r="G37" s="139"/>
      <c r="H37" s="139"/>
      <c r="I37" s="139"/>
      <c r="J37" s="139"/>
      <c r="K37" s="139"/>
      <c r="L37" s="139"/>
      <c r="M37" s="139"/>
      <c r="N37" s="139"/>
      <c r="O37" s="139"/>
      <c r="P37" s="139"/>
      <c r="Q37" s="139"/>
      <c r="R37" s="139"/>
      <c r="S37" s="139"/>
      <c r="T37" s="139"/>
      <c r="U37" s="139"/>
      <c r="V37" s="139"/>
      <c r="W37" s="139"/>
      <c r="X37" s="139"/>
      <c r="Y37" s="139"/>
      <c r="Z37" s="139"/>
      <c r="AA37" s="139"/>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139"/>
      <c r="BC37" s="139"/>
      <c r="BD37" s="139"/>
      <c r="BE37" s="139"/>
      <c r="BF37" s="139"/>
      <c r="BG37" s="139"/>
      <c r="BH37" s="139"/>
      <c r="BI37" s="139"/>
      <c r="BJ37" s="139"/>
      <c r="BK37" s="139"/>
      <c r="BL37" s="139"/>
      <c r="BM37" s="139"/>
      <c r="BN37" s="139"/>
      <c r="BO37" s="139"/>
      <c r="BP37" s="139"/>
      <c r="BQ37" s="139"/>
      <c r="BR37" s="140"/>
      <c r="CE37" s="8"/>
      <c r="CF37" s="8"/>
      <c r="CG37" s="8"/>
      <c r="CH37" s="8"/>
      <c r="CI37" s="8"/>
      <c r="CJ37" s="8"/>
      <c r="CK37" s="8"/>
      <c r="CL37" s="8"/>
      <c r="CM37" s="8"/>
      <c r="CN37" s="8"/>
      <c r="CO37" s="8"/>
      <c r="CP37" s="8"/>
      <c r="CQ37" s="8"/>
      <c r="CR37" s="8"/>
      <c r="CS37" s="8"/>
      <c r="CT37" s="8"/>
      <c r="CU37" s="8"/>
      <c r="CV37" s="1"/>
      <c r="CW37" s="1"/>
      <c r="CX37" s="1"/>
      <c r="CY37" s="1"/>
      <c r="CZ37" s="1"/>
      <c r="DA37" s="1"/>
      <c r="DB37" s="1"/>
      <c r="DC37" s="1"/>
      <c r="DD37" s="1"/>
      <c r="DE37" s="1"/>
      <c r="DF37" s="1"/>
      <c r="DG37" s="1"/>
      <c r="DH37" s="1"/>
      <c r="DI37" s="1"/>
      <c r="DJ37" s="1"/>
      <c r="DK37" s="1"/>
      <c r="DL37" s="1"/>
      <c r="DM37" s="1"/>
    </row>
    <row r="38" spans="1:117" s="17" customFormat="1" ht="15" customHeight="1" x14ac:dyDescent="0.35">
      <c r="A38" s="276" t="s">
        <v>502</v>
      </c>
      <c r="B38" s="277"/>
      <c r="C38" s="277"/>
      <c r="D38" s="277"/>
      <c r="E38" s="277"/>
      <c r="F38" s="277"/>
      <c r="G38" s="277"/>
      <c r="H38" s="277"/>
      <c r="I38" s="277"/>
      <c r="J38" s="277"/>
      <c r="K38" s="277"/>
      <c r="L38" s="277"/>
      <c r="M38" s="277"/>
      <c r="N38" s="277"/>
      <c r="O38" s="277"/>
      <c r="P38" s="277"/>
      <c r="Q38" s="277"/>
      <c r="R38" s="277"/>
      <c r="S38" s="277"/>
      <c r="T38" s="277"/>
      <c r="U38" s="277"/>
      <c r="V38" s="277"/>
      <c r="W38" s="277"/>
      <c r="X38" s="277"/>
      <c r="Y38" s="277"/>
      <c r="Z38" s="277"/>
      <c r="AA38" s="277"/>
      <c r="AB38" s="277"/>
      <c r="AC38" s="277"/>
      <c r="AD38" s="277"/>
      <c r="AE38" s="277"/>
      <c r="AF38" s="277"/>
      <c r="AG38" s="277"/>
      <c r="AH38" s="277"/>
      <c r="AI38" s="277"/>
      <c r="AJ38" s="277"/>
      <c r="AK38" s="277"/>
      <c r="AL38" s="277"/>
      <c r="AM38" s="277"/>
      <c r="AN38" s="277"/>
      <c r="AO38" s="277"/>
      <c r="AP38" s="277"/>
      <c r="AQ38" s="277"/>
      <c r="AR38" s="277"/>
      <c r="AS38" s="277"/>
      <c r="AT38" s="277"/>
      <c r="AU38" s="277"/>
      <c r="AV38" s="277"/>
      <c r="AW38" s="277"/>
      <c r="AX38" s="277"/>
      <c r="AY38" s="277"/>
      <c r="AZ38" s="277"/>
      <c r="BA38" s="277"/>
      <c r="BB38" s="277"/>
      <c r="BC38" s="277"/>
      <c r="BD38" s="277"/>
      <c r="BE38" s="277"/>
      <c r="BF38" s="277"/>
      <c r="BG38" s="277"/>
      <c r="BH38" s="277"/>
      <c r="BI38" s="277"/>
      <c r="BJ38" s="277"/>
      <c r="BK38" s="277"/>
      <c r="BL38" s="277"/>
      <c r="BM38" s="277"/>
      <c r="BN38" s="277"/>
      <c r="BO38" s="277"/>
      <c r="BP38" s="277"/>
      <c r="BQ38" s="277"/>
      <c r="BR38" s="278"/>
      <c r="BS38" s="20"/>
      <c r="BT38" s="20"/>
      <c r="BU38" s="20"/>
      <c r="BY38" s="8"/>
      <c r="BZ38" s="8"/>
      <c r="CA38" s="8"/>
      <c r="CB38" s="8"/>
      <c r="CC38" s="8"/>
      <c r="CD38" s="8"/>
      <c r="CE38" s="8"/>
      <c r="CF38" s="8"/>
      <c r="CG38" s="8"/>
      <c r="CH38" s="8"/>
      <c r="CI38" s="8"/>
      <c r="CJ38" s="8"/>
      <c r="CK38" s="8"/>
      <c r="CL38" s="8"/>
      <c r="CM38" s="8"/>
      <c r="CN38" s="8"/>
      <c r="CO38" s="8"/>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row>
    <row r="39" spans="1:117" ht="15" customHeight="1" x14ac:dyDescent="0.35">
      <c r="A39" s="279"/>
      <c r="B39" s="280"/>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0"/>
      <c r="AG39" s="280"/>
      <c r="AH39" s="280"/>
      <c r="AI39" s="280"/>
      <c r="AJ39" s="280"/>
      <c r="AK39" s="280"/>
      <c r="AL39" s="280"/>
      <c r="AM39" s="280"/>
      <c r="AN39" s="280"/>
      <c r="AO39" s="280"/>
      <c r="AP39" s="280"/>
      <c r="AQ39" s="280"/>
      <c r="AR39" s="280"/>
      <c r="AS39" s="280"/>
      <c r="AT39" s="280"/>
      <c r="AU39" s="280"/>
      <c r="AV39" s="280"/>
      <c r="AW39" s="280"/>
      <c r="AX39" s="280"/>
      <c r="AY39" s="280"/>
      <c r="AZ39" s="280"/>
      <c r="BA39" s="280"/>
      <c r="BB39" s="280"/>
      <c r="BC39" s="280"/>
      <c r="BD39" s="280"/>
      <c r="BE39" s="280"/>
      <c r="BF39" s="280"/>
      <c r="BG39" s="280"/>
      <c r="BH39" s="280"/>
      <c r="BI39" s="280"/>
      <c r="BJ39" s="280"/>
      <c r="BK39" s="280"/>
      <c r="BL39" s="280"/>
      <c r="BM39" s="280"/>
      <c r="BN39" s="280"/>
      <c r="BO39" s="280"/>
      <c r="BP39" s="280"/>
      <c r="BQ39" s="280"/>
      <c r="BR39" s="281"/>
      <c r="BY39" s="8"/>
      <c r="BZ39" s="8"/>
      <c r="CA39" s="8"/>
      <c r="CB39" s="8"/>
      <c r="CC39" s="8"/>
      <c r="CD39" s="8"/>
      <c r="CE39" s="8"/>
      <c r="CF39" s="8"/>
      <c r="CG39" s="8"/>
      <c r="CH39" s="8"/>
      <c r="CI39" s="8"/>
      <c r="CJ39" s="8"/>
      <c r="CK39" s="8"/>
      <c r="CL39" s="8"/>
      <c r="CM39" s="8"/>
      <c r="CN39" s="8"/>
      <c r="CO39" s="8"/>
      <c r="CP39" s="1"/>
      <c r="CQ39" s="1"/>
      <c r="CR39" s="1"/>
      <c r="CS39" s="1"/>
      <c r="CT39" s="1"/>
      <c r="CU39" s="1"/>
      <c r="CV39" s="1"/>
      <c r="CW39" s="1"/>
      <c r="CX39" s="1"/>
      <c r="CY39" s="1"/>
      <c r="CZ39" s="1"/>
      <c r="DA39" s="1"/>
      <c r="DB39" s="1"/>
      <c r="DC39" s="1"/>
      <c r="DD39" s="1"/>
      <c r="DE39" s="1"/>
      <c r="DF39" s="1"/>
      <c r="DG39" s="1"/>
      <c r="DH39" s="1"/>
      <c r="DI39" s="1"/>
      <c r="DJ39" s="1"/>
      <c r="DK39" s="1"/>
      <c r="DL39" s="1"/>
      <c r="DM39" s="1"/>
    </row>
    <row r="40" spans="1:117" s="17" customFormat="1" ht="5.25" customHeight="1" x14ac:dyDescent="0.3">
      <c r="A40" s="141"/>
      <c r="B40" s="109"/>
      <c r="C40" s="109"/>
      <c r="D40" s="109"/>
      <c r="E40" s="109"/>
      <c r="F40" s="109"/>
      <c r="G40" s="109"/>
      <c r="H40" s="109"/>
      <c r="I40" s="109"/>
      <c r="J40" s="109"/>
      <c r="K40" s="109"/>
      <c r="L40" s="109"/>
      <c r="M40" s="109"/>
      <c r="N40" s="109"/>
      <c r="O40" s="109"/>
      <c r="P40" s="109"/>
      <c r="Q40" s="109"/>
      <c r="R40" s="109"/>
      <c r="S40" s="109"/>
      <c r="T40" s="109"/>
      <c r="U40" s="109"/>
      <c r="V40" s="109"/>
      <c r="W40" s="109"/>
      <c r="X40" s="109"/>
      <c r="Y40" s="109"/>
      <c r="Z40" s="109"/>
      <c r="AA40" s="109"/>
      <c r="AB40" s="109"/>
      <c r="AC40" s="109"/>
      <c r="AD40" s="109"/>
      <c r="AE40" s="109"/>
      <c r="AF40" s="109"/>
      <c r="AG40" s="109"/>
      <c r="AH40" s="109"/>
      <c r="AI40" s="109"/>
      <c r="AJ40" s="109"/>
      <c r="AK40" s="109"/>
      <c r="AL40" s="109"/>
      <c r="AM40" s="109"/>
      <c r="AN40" s="109"/>
      <c r="AO40" s="109"/>
      <c r="AP40" s="109"/>
      <c r="AQ40" s="109"/>
      <c r="AR40" s="109"/>
      <c r="AS40" s="109"/>
      <c r="AT40" s="109"/>
      <c r="AU40" s="109"/>
      <c r="AV40" s="109"/>
      <c r="AW40" s="109"/>
      <c r="AX40" s="109"/>
      <c r="AY40" s="109"/>
      <c r="AZ40" s="109"/>
      <c r="BA40" s="109"/>
      <c r="BB40" s="109"/>
      <c r="BC40" s="109"/>
      <c r="BD40" s="109"/>
      <c r="BE40" s="109"/>
      <c r="BF40" s="109"/>
      <c r="BG40" s="109"/>
      <c r="BH40" s="109"/>
      <c r="BI40" s="109"/>
      <c r="BJ40" s="109"/>
      <c r="BK40" s="109"/>
      <c r="BL40" s="109"/>
      <c r="BM40" s="109"/>
      <c r="BN40" s="109"/>
      <c r="BO40" s="109"/>
      <c r="BP40" s="109"/>
      <c r="BQ40" s="109"/>
      <c r="BR40" s="142"/>
      <c r="BS40" s="20"/>
      <c r="BT40" s="20"/>
      <c r="BU40" s="20"/>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row>
    <row r="41" spans="1:117" ht="18.75" customHeight="1" x14ac:dyDescent="0.35">
      <c r="A41" s="289" t="s">
        <v>488</v>
      </c>
      <c r="B41" s="290"/>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90"/>
      <c r="AC41" s="290"/>
      <c r="AD41" s="290"/>
      <c r="AE41" s="290"/>
      <c r="AF41" s="290"/>
      <c r="AG41" s="290"/>
      <c r="AH41" s="290"/>
      <c r="AI41" s="290"/>
      <c r="AJ41" s="290"/>
      <c r="AK41" s="290"/>
      <c r="AL41" s="290"/>
      <c r="AM41" s="290"/>
      <c r="AN41" s="290"/>
      <c r="AO41" s="290"/>
      <c r="AP41" s="290"/>
      <c r="AQ41" s="290"/>
      <c r="AR41" s="290"/>
      <c r="AS41" s="290"/>
      <c r="AT41" s="290"/>
      <c r="AU41" s="290"/>
      <c r="AV41" s="290"/>
      <c r="AW41" s="290"/>
      <c r="AX41" s="290"/>
      <c r="AY41" s="290"/>
      <c r="AZ41" s="290"/>
      <c r="BA41" s="290"/>
      <c r="BB41" s="290"/>
      <c r="BC41" s="290"/>
      <c r="BD41" s="290"/>
      <c r="BE41" s="290"/>
      <c r="BF41" s="290"/>
      <c r="BG41" s="290"/>
      <c r="BH41" s="290"/>
      <c r="BI41" s="290"/>
      <c r="BJ41" s="290"/>
      <c r="BK41" s="290"/>
      <c r="BL41" s="290"/>
      <c r="BM41" s="290"/>
      <c r="BN41" s="290"/>
      <c r="BO41" s="290"/>
      <c r="BP41" s="290"/>
      <c r="BQ41" s="290"/>
      <c r="BR41" s="291"/>
      <c r="BY41" s="8"/>
      <c r="BZ41" s="8"/>
      <c r="CA41" s="8"/>
      <c r="CB41" s="8"/>
      <c r="CC41" s="8"/>
      <c r="CD41" s="8"/>
      <c r="CE41" s="8"/>
      <c r="CF41" s="8"/>
      <c r="CG41" s="8"/>
      <c r="CH41" s="8"/>
      <c r="CI41" s="8"/>
      <c r="CJ41" s="8"/>
      <c r="CK41" s="8"/>
      <c r="CL41" s="8"/>
      <c r="CM41" s="8"/>
      <c r="CN41" s="8"/>
      <c r="CO41" s="8"/>
      <c r="CP41" s="1"/>
      <c r="CQ41" s="1"/>
      <c r="CR41" s="1"/>
      <c r="CS41" s="1"/>
      <c r="CT41" s="1"/>
      <c r="CU41" s="1"/>
      <c r="CV41" s="1"/>
      <c r="CW41" s="1"/>
      <c r="CX41" s="1"/>
      <c r="CY41" s="1"/>
      <c r="CZ41" s="1"/>
      <c r="DA41" s="1"/>
      <c r="DB41" s="1"/>
      <c r="DC41" s="1"/>
      <c r="DD41" s="1"/>
      <c r="DE41" s="1"/>
      <c r="DF41" s="1"/>
      <c r="DG41" s="1"/>
      <c r="DH41" s="1"/>
      <c r="DI41" s="1"/>
      <c r="DJ41" s="1"/>
      <c r="DK41" s="1"/>
      <c r="DL41" s="1"/>
      <c r="DM41" s="1"/>
    </row>
    <row r="42" spans="1:117" ht="21" customHeight="1" x14ac:dyDescent="0.35">
      <c r="A42" s="301" t="s">
        <v>506</v>
      </c>
      <c r="B42" s="302"/>
      <c r="C42" s="302"/>
      <c r="D42" s="302"/>
      <c r="E42" s="302"/>
      <c r="F42" s="302"/>
      <c r="G42" s="302"/>
      <c r="H42" s="302"/>
      <c r="I42" s="302"/>
      <c r="J42" s="302"/>
      <c r="K42" s="302"/>
      <c r="L42" s="302"/>
      <c r="M42" s="302"/>
      <c r="N42" s="302"/>
      <c r="O42" s="302"/>
      <c r="P42" s="302"/>
      <c r="Q42" s="302"/>
      <c r="R42" s="302"/>
      <c r="S42" s="302"/>
      <c r="T42" s="302"/>
      <c r="U42" s="302"/>
      <c r="V42" s="302"/>
      <c r="W42" s="302"/>
      <c r="X42" s="302"/>
      <c r="Y42" s="302"/>
      <c r="Z42" s="302"/>
      <c r="AA42" s="302"/>
      <c r="AB42" s="302"/>
      <c r="AC42" s="302"/>
      <c r="AD42" s="302"/>
      <c r="AE42" s="302"/>
      <c r="AF42" s="302"/>
      <c r="AG42" s="302"/>
      <c r="AH42" s="302"/>
      <c r="AI42" s="302"/>
      <c r="AJ42" s="302"/>
      <c r="AK42" s="302"/>
      <c r="AL42" s="302"/>
      <c r="AM42" s="302"/>
      <c r="AN42" s="302"/>
      <c r="AO42" s="302"/>
      <c r="AP42" s="302"/>
      <c r="AQ42" s="302"/>
      <c r="AR42" s="302"/>
      <c r="AS42" s="302"/>
      <c r="AT42" s="302"/>
      <c r="AU42" s="302"/>
      <c r="AV42" s="302"/>
      <c r="AW42" s="302"/>
      <c r="AX42" s="302"/>
      <c r="AY42" s="302"/>
      <c r="AZ42" s="302"/>
      <c r="BA42" s="302"/>
      <c r="BB42" s="302"/>
      <c r="BC42" s="302"/>
      <c r="BD42" s="302"/>
      <c r="BE42" s="302"/>
      <c r="BF42" s="302"/>
      <c r="BG42" s="302"/>
      <c r="BH42" s="302"/>
      <c r="BI42" s="302"/>
      <c r="BJ42" s="302"/>
      <c r="BK42" s="302"/>
      <c r="BL42" s="302"/>
      <c r="BM42" s="302"/>
      <c r="BN42" s="302"/>
      <c r="BO42" s="302"/>
      <c r="BP42" s="302"/>
      <c r="BQ42" s="302"/>
      <c r="BR42" s="303"/>
      <c r="BY42" s="8"/>
      <c r="BZ42" s="8"/>
      <c r="CA42" s="8"/>
      <c r="CB42" s="8"/>
      <c r="CC42" s="8"/>
      <c r="CD42" s="8"/>
      <c r="CE42" s="8"/>
      <c r="CF42" s="8"/>
      <c r="CG42" s="8"/>
      <c r="CH42" s="8"/>
      <c r="CI42" s="8"/>
      <c r="CJ42" s="8"/>
      <c r="CK42" s="8"/>
      <c r="CL42" s="8"/>
      <c r="CM42" s="8"/>
      <c r="CN42" s="8"/>
      <c r="CO42" s="8"/>
      <c r="CP42" s="1"/>
      <c r="CQ42" s="1"/>
      <c r="CR42" s="1"/>
      <c r="CS42" s="1"/>
      <c r="CT42" s="1"/>
      <c r="CU42" s="1"/>
      <c r="CV42" s="1"/>
      <c r="CW42" s="1"/>
      <c r="CX42" s="1"/>
      <c r="CY42" s="1"/>
      <c r="CZ42" s="1"/>
      <c r="DA42" s="1"/>
      <c r="DB42" s="1"/>
      <c r="DC42" s="1"/>
      <c r="DD42" s="1"/>
      <c r="DE42" s="1"/>
      <c r="DF42" s="1"/>
      <c r="DG42" s="1"/>
      <c r="DH42" s="1"/>
      <c r="DI42" s="1"/>
      <c r="DJ42" s="1"/>
      <c r="DK42" s="1"/>
      <c r="DL42" s="1"/>
      <c r="DM42" s="1"/>
    </row>
    <row r="43" spans="1:117" ht="18.75" customHeight="1" x14ac:dyDescent="0.35">
      <c r="A43" s="273"/>
      <c r="B43" s="274"/>
      <c r="C43" s="274"/>
      <c r="D43" s="274"/>
      <c r="E43" s="274"/>
      <c r="F43" s="274"/>
      <c r="G43" s="274"/>
      <c r="H43" s="274"/>
      <c r="I43" s="274"/>
      <c r="J43" s="274"/>
      <c r="K43" s="274"/>
      <c r="L43" s="274"/>
      <c r="M43" s="274"/>
      <c r="N43" s="274"/>
      <c r="O43" s="274"/>
      <c r="P43" s="274"/>
      <c r="Q43" s="274"/>
      <c r="R43" s="274"/>
      <c r="S43" s="274"/>
      <c r="T43" s="274"/>
      <c r="U43" s="274"/>
      <c r="V43" s="274"/>
      <c r="W43" s="274"/>
      <c r="X43" s="274"/>
      <c r="Y43" s="274"/>
      <c r="Z43" s="274"/>
      <c r="AA43" s="274"/>
      <c r="AB43" s="274"/>
      <c r="AC43" s="274"/>
      <c r="AD43" s="274"/>
      <c r="AE43" s="274"/>
      <c r="AF43" s="274"/>
      <c r="AG43" s="274"/>
      <c r="AH43" s="274"/>
      <c r="AI43" s="274"/>
      <c r="AJ43" s="274"/>
      <c r="AK43" s="274"/>
      <c r="AL43" s="274"/>
      <c r="AM43" s="274"/>
      <c r="AN43" s="274"/>
      <c r="AO43" s="274"/>
      <c r="AP43" s="274"/>
      <c r="AQ43" s="274"/>
      <c r="AR43" s="274"/>
      <c r="AS43" s="274"/>
      <c r="AT43" s="274"/>
      <c r="AU43" s="274"/>
      <c r="AV43" s="274"/>
      <c r="AW43" s="274"/>
      <c r="AX43" s="274"/>
      <c r="AY43" s="274"/>
      <c r="AZ43" s="274"/>
      <c r="BA43" s="274"/>
      <c r="BB43" s="274"/>
      <c r="BC43" s="274"/>
      <c r="BD43" s="274"/>
      <c r="BE43" s="274"/>
      <c r="BF43" s="274"/>
      <c r="BG43" s="274"/>
      <c r="BH43" s="274"/>
      <c r="BI43" s="274"/>
      <c r="BJ43" s="274"/>
      <c r="BK43" s="274"/>
      <c r="BL43" s="274"/>
      <c r="BM43" s="274"/>
      <c r="BN43" s="274"/>
      <c r="BO43" s="274"/>
      <c r="BP43" s="274"/>
      <c r="BQ43" s="274"/>
      <c r="BR43" s="275"/>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row>
    <row r="44" spans="1:117" ht="19.5" customHeight="1" x14ac:dyDescent="0.35">
      <c r="A44" s="304"/>
      <c r="B44" s="305"/>
      <c r="C44" s="305"/>
      <c r="D44" s="305"/>
      <c r="E44" s="305"/>
      <c r="F44" s="305"/>
      <c r="G44" s="305"/>
      <c r="H44" s="305"/>
      <c r="I44" s="305"/>
      <c r="J44" s="305"/>
      <c r="K44" s="305"/>
      <c r="L44" s="305"/>
      <c r="M44" s="305"/>
      <c r="N44" s="305"/>
      <c r="O44" s="305"/>
      <c r="P44" s="305"/>
      <c r="Q44" s="305"/>
      <c r="R44" s="305"/>
      <c r="S44" s="305"/>
      <c r="T44" s="305"/>
      <c r="U44" s="305"/>
      <c r="V44" s="305"/>
      <c r="W44" s="305"/>
      <c r="X44" s="305"/>
      <c r="Y44" s="305"/>
      <c r="Z44" s="305"/>
      <c r="AA44" s="305"/>
      <c r="AB44" s="305"/>
      <c r="AC44" s="305"/>
      <c r="AD44" s="305"/>
      <c r="AE44" s="305"/>
      <c r="AF44" s="305"/>
      <c r="AG44" s="305"/>
      <c r="AH44" s="305"/>
      <c r="AI44" s="305"/>
      <c r="AJ44" s="305"/>
      <c r="AK44" s="305"/>
      <c r="AL44" s="305"/>
      <c r="AM44" s="305"/>
      <c r="AN44" s="305"/>
      <c r="AO44" s="305"/>
      <c r="AP44" s="305"/>
      <c r="AQ44" s="305"/>
      <c r="AR44" s="305"/>
      <c r="AS44" s="305"/>
      <c r="AT44" s="305"/>
      <c r="AU44" s="305"/>
      <c r="AV44" s="305"/>
      <c r="AW44" s="305"/>
      <c r="AX44" s="305"/>
      <c r="AY44" s="305"/>
      <c r="AZ44" s="305"/>
      <c r="BA44" s="305"/>
      <c r="BB44" s="305"/>
      <c r="BC44" s="305"/>
      <c r="BD44" s="305"/>
      <c r="BE44" s="305"/>
      <c r="BF44" s="305"/>
      <c r="BG44" s="305"/>
      <c r="BH44" s="305"/>
      <c r="BI44" s="305"/>
      <c r="BJ44" s="305"/>
      <c r="BK44" s="305"/>
      <c r="BL44" s="305"/>
      <c r="BM44" s="305"/>
      <c r="BN44" s="305"/>
      <c r="BO44" s="305"/>
      <c r="BP44" s="305"/>
      <c r="BQ44" s="305"/>
      <c r="BR44" s="306"/>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
      <c r="DD44" s="1"/>
      <c r="DE44" s="1"/>
      <c r="DF44" s="1"/>
      <c r="DG44" s="1"/>
      <c r="DH44" s="1"/>
    </row>
    <row r="45" spans="1:117" ht="15" hidden="1" customHeight="1" x14ac:dyDescent="0.35">
      <c r="A45" s="108" t="s">
        <v>487</v>
      </c>
      <c r="B45" s="108"/>
      <c r="C45" s="108"/>
      <c r="D45" s="108"/>
      <c r="E45" s="108"/>
      <c r="F45" s="108"/>
      <c r="G45" s="108"/>
      <c r="H45" s="108"/>
      <c r="I45" s="108"/>
      <c r="J45" s="108"/>
      <c r="K45" s="108"/>
      <c r="L45" s="108"/>
      <c r="M45" s="108"/>
      <c r="N45" s="108"/>
      <c r="O45" s="108"/>
      <c r="P45" s="108"/>
      <c r="Q45" s="108"/>
      <c r="R45" s="108"/>
      <c r="S45" s="108"/>
      <c r="T45" s="108"/>
      <c r="U45" s="108"/>
      <c r="V45" s="108"/>
      <c r="W45" s="108"/>
      <c r="X45" s="108"/>
      <c r="Y45" s="108"/>
      <c r="Z45" s="108"/>
      <c r="AA45" s="108"/>
      <c r="AB45" s="108"/>
      <c r="AC45" s="108"/>
      <c r="AD45" s="108"/>
      <c r="AE45" s="108"/>
      <c r="AF45" s="108"/>
      <c r="AG45" s="108"/>
      <c r="AH45" s="108"/>
      <c r="AI45" s="108"/>
      <c r="AJ45" s="108"/>
      <c r="AK45" s="108"/>
      <c r="AL45" s="108"/>
      <c r="AM45" s="108"/>
      <c r="AN45" s="108"/>
      <c r="AO45" s="108"/>
      <c r="AP45" s="108"/>
      <c r="AQ45" s="108"/>
      <c r="AR45" s="108"/>
      <c r="AS45" s="108"/>
      <c r="AT45" s="108"/>
      <c r="AU45" s="108"/>
      <c r="AV45" s="108"/>
      <c r="AW45" s="108"/>
      <c r="AX45" s="108"/>
      <c r="AY45" s="108"/>
      <c r="AZ45" s="108"/>
      <c r="BA45" s="108"/>
      <c r="BB45" s="108"/>
      <c r="BC45" s="108"/>
      <c r="BD45" s="108"/>
      <c r="BE45" s="108"/>
      <c r="BF45" s="108"/>
      <c r="BG45" s="108"/>
      <c r="BH45" s="108"/>
      <c r="BI45" s="108"/>
      <c r="BJ45" s="108"/>
      <c r="BK45" s="108"/>
      <c r="BL45" s="108"/>
      <c r="BM45" s="108"/>
      <c r="BN45" s="108"/>
      <c r="BO45" s="108"/>
      <c r="BP45" s="108"/>
      <c r="BQ45" s="108"/>
      <c r="BR45" s="108"/>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
      <c r="DD45" s="1"/>
      <c r="DE45" s="1"/>
      <c r="DF45" s="1"/>
      <c r="DG45" s="1"/>
      <c r="DH45" s="1"/>
    </row>
    <row r="46" spans="1:117" ht="15" hidden="1" customHeight="1" x14ac:dyDescent="0.35">
      <c r="A46" s="108"/>
      <c r="B46" s="108"/>
      <c r="C46" s="108"/>
      <c r="D46" s="108"/>
      <c r="E46" s="108"/>
      <c r="F46" s="108"/>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108"/>
      <c r="AH46" s="108"/>
      <c r="AI46" s="108"/>
      <c r="AJ46" s="108"/>
      <c r="AK46" s="108"/>
      <c r="AL46" s="108"/>
      <c r="AM46" s="108"/>
      <c r="AN46" s="108"/>
      <c r="AO46" s="108"/>
      <c r="AP46" s="108"/>
      <c r="AQ46" s="108"/>
      <c r="AR46" s="108"/>
      <c r="AS46" s="108"/>
      <c r="AT46" s="108"/>
      <c r="AU46" s="108"/>
      <c r="AV46" s="108"/>
      <c r="AW46" s="108"/>
      <c r="AX46" s="108"/>
      <c r="AY46" s="108"/>
      <c r="AZ46" s="108"/>
      <c r="BA46" s="108"/>
      <c r="BB46" s="108"/>
      <c r="BC46" s="108"/>
      <c r="BD46" s="108"/>
      <c r="BE46" s="108"/>
      <c r="BF46" s="108"/>
      <c r="BG46" s="108"/>
      <c r="BH46" s="108"/>
      <c r="BI46" s="108"/>
      <c r="BJ46" s="108"/>
      <c r="BK46" s="108"/>
      <c r="BL46" s="108"/>
      <c r="BM46" s="108"/>
      <c r="BN46" s="108"/>
      <c r="BO46" s="108"/>
      <c r="BP46" s="108"/>
      <c r="BQ46" s="108"/>
      <c r="BR46" s="108"/>
      <c r="BZ46" s="11"/>
      <c r="CA46" s="11"/>
      <c r="CB46" s="11"/>
      <c r="CC46" s="11"/>
      <c r="CD46" s="11"/>
      <c r="CE46" s="11"/>
      <c r="CF46" s="11"/>
      <c r="CG46" s="11"/>
      <c r="CH46" s="11"/>
      <c r="CI46" s="11"/>
      <c r="CJ46" s="11"/>
      <c r="CK46" s="11"/>
      <c r="CL46" s="11"/>
      <c r="CM46" s="11"/>
      <c r="CN46" s="11"/>
      <c r="CO46" s="11"/>
      <c r="CP46" s="1"/>
      <c r="CQ46" s="1"/>
      <c r="CR46" s="1"/>
      <c r="CS46" s="1"/>
      <c r="CT46" s="1"/>
      <c r="CU46" s="1"/>
      <c r="CV46" s="1"/>
      <c r="CW46" s="1"/>
      <c r="CX46" s="1"/>
      <c r="CY46" s="1"/>
      <c r="CZ46" s="1"/>
      <c r="DA46" s="1"/>
      <c r="DB46" s="1"/>
      <c r="DC46" s="1"/>
      <c r="DD46" s="1"/>
      <c r="DE46" s="1"/>
      <c r="DF46" s="1"/>
      <c r="DG46" s="1"/>
      <c r="DH46" s="1"/>
    </row>
    <row r="47" spans="1:117" ht="15" hidden="1" customHeight="1" x14ac:dyDescent="0.35">
      <c r="A47" s="108"/>
      <c r="B47" s="108"/>
      <c r="C47" s="108"/>
      <c r="D47" s="108"/>
      <c r="E47" s="108"/>
      <c r="F47" s="108"/>
      <c r="G47" s="108"/>
      <c r="H47" s="108"/>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c r="AP47" s="108"/>
      <c r="AQ47" s="108"/>
      <c r="AR47" s="108"/>
      <c r="AS47" s="108"/>
      <c r="AT47" s="108"/>
      <c r="AU47" s="108"/>
      <c r="AV47" s="108"/>
      <c r="AW47" s="108"/>
      <c r="AX47" s="108"/>
      <c r="AY47" s="108"/>
      <c r="AZ47" s="108"/>
      <c r="BA47" s="108"/>
      <c r="BB47" s="108"/>
      <c r="BC47" s="108"/>
      <c r="BD47" s="108"/>
      <c r="BE47" s="108"/>
      <c r="BF47" s="108"/>
      <c r="BG47" s="108"/>
      <c r="BH47" s="108"/>
      <c r="BI47" s="108"/>
      <c r="BJ47" s="108"/>
      <c r="BK47" s="108"/>
      <c r="BL47" s="108"/>
      <c r="BM47" s="108"/>
      <c r="BN47" s="108"/>
      <c r="BO47" s="108"/>
      <c r="BP47" s="108"/>
      <c r="BQ47" s="108"/>
      <c r="BR47" s="108"/>
      <c r="BZ47" s="11"/>
      <c r="CA47" s="11"/>
      <c r="CB47" s="11"/>
      <c r="CC47" s="11"/>
      <c r="CD47" s="11"/>
      <c r="CE47" s="11"/>
      <c r="CF47" s="11"/>
      <c r="CG47" s="11"/>
      <c r="CH47" s="11"/>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
    </row>
    <row r="48" spans="1:117" ht="17.25" hidden="1" customHeight="1" x14ac:dyDescent="0.35">
      <c r="A48" s="108"/>
      <c r="B48" s="108"/>
      <c r="C48" s="108"/>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08"/>
      <c r="AQ48" s="108"/>
      <c r="AR48" s="108"/>
      <c r="AS48" s="108"/>
      <c r="AT48" s="108"/>
      <c r="AU48" s="108"/>
      <c r="AV48" s="108"/>
      <c r="AW48" s="108"/>
      <c r="AX48" s="108"/>
      <c r="AY48" s="108"/>
      <c r="AZ48" s="108"/>
      <c r="BA48" s="108"/>
      <c r="BB48" s="108"/>
      <c r="BC48" s="108"/>
      <c r="BD48" s="108"/>
      <c r="BE48" s="108"/>
      <c r="BF48" s="108"/>
      <c r="BG48" s="108"/>
      <c r="BH48" s="108"/>
      <c r="BI48" s="108"/>
      <c r="BJ48" s="108"/>
      <c r="BK48" s="108"/>
      <c r="BL48" s="108"/>
      <c r="BM48" s="108"/>
      <c r="BN48" s="108"/>
      <c r="BO48" s="108"/>
      <c r="BP48" s="108"/>
      <c r="BQ48" s="108"/>
      <c r="BR48" s="108"/>
      <c r="BZ48" s="1"/>
      <c r="CA48" s="7"/>
      <c r="CB48" s="7"/>
      <c r="CC48" s="1"/>
      <c r="CD48" s="13"/>
      <c r="CE48" s="13"/>
      <c r="CF48" s="1"/>
      <c r="CG48" s="1"/>
      <c r="CH48" s="1"/>
      <c r="CI48" s="12"/>
      <c r="CJ48" s="12"/>
      <c r="CK48" s="12"/>
      <c r="CL48" s="1"/>
      <c r="CM48" s="1"/>
      <c r="CN48" s="1"/>
      <c r="CO48" s="1"/>
      <c r="CP48" s="1"/>
      <c r="CQ48" s="1"/>
      <c r="CR48" s="1"/>
      <c r="CS48" s="13"/>
      <c r="CT48" s="13"/>
      <c r="CU48" s="1"/>
      <c r="CV48" s="13"/>
      <c r="CW48" s="1"/>
      <c r="CX48" s="1"/>
      <c r="CY48" s="1"/>
      <c r="CZ48" s="1"/>
      <c r="DA48" s="1"/>
      <c r="DB48" s="1"/>
      <c r="DC48" s="1"/>
      <c r="DD48" s="1"/>
      <c r="DE48" s="1"/>
      <c r="DF48" s="1"/>
      <c r="DG48" s="1"/>
      <c r="DH48" s="1"/>
    </row>
    <row r="49" spans="1:112" ht="15" hidden="1" customHeight="1" x14ac:dyDescent="0.35">
      <c r="A49"/>
      <c r="B49"/>
      <c r="C49"/>
      <c r="D49"/>
      <c r="E49"/>
      <c r="F49" s="18" t="s">
        <v>489</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Z49" s="1"/>
      <c r="CA49" s="7"/>
      <c r="CB49" s="7"/>
      <c r="CC49" s="1"/>
      <c r="CD49" s="13"/>
      <c r="CE49" s="13"/>
      <c r="CF49" s="1"/>
      <c r="CG49" s="1"/>
      <c r="CH49" s="1"/>
      <c r="CI49" s="12"/>
      <c r="CJ49" s="12"/>
      <c r="CK49" s="12"/>
      <c r="CL49" s="1"/>
      <c r="CM49" s="1"/>
      <c r="CN49" s="1"/>
      <c r="CO49" s="1"/>
      <c r="CP49" s="1"/>
      <c r="CQ49" s="1"/>
      <c r="CR49" s="1"/>
      <c r="CS49" s="13"/>
      <c r="CT49" s="13"/>
      <c r="CU49" s="1"/>
      <c r="CV49" s="13"/>
      <c r="CW49" s="1"/>
      <c r="CX49" s="1"/>
      <c r="CY49" s="1"/>
      <c r="CZ49" s="1"/>
      <c r="DA49" s="1"/>
      <c r="DB49" s="1"/>
      <c r="DC49" s="1"/>
      <c r="DD49" s="1"/>
      <c r="DE49" s="1"/>
      <c r="DF49" s="1"/>
      <c r="DG49" s="1"/>
      <c r="DH49" s="1"/>
    </row>
    <row r="50" spans="1:112" ht="15" hidden="1" customHeight="1" x14ac:dyDescent="0.35">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Z50" s="1"/>
      <c r="CA50" s="7"/>
      <c r="CB50" s="7"/>
      <c r="CC50" s="1"/>
      <c r="CD50" s="13"/>
      <c r="CE50" s="13"/>
      <c r="CF50" s="1"/>
      <c r="CG50" s="1"/>
      <c r="CH50" s="1"/>
      <c r="CI50" s="12"/>
      <c r="CJ50" s="12"/>
      <c r="CK50" s="12"/>
      <c r="CL50" s="1"/>
      <c r="CM50" s="1"/>
      <c r="CN50" s="1"/>
      <c r="CO50" s="1"/>
      <c r="CP50" s="1"/>
      <c r="CQ50" s="1"/>
      <c r="CR50" s="1"/>
      <c r="CS50" s="13"/>
      <c r="CT50" s="13"/>
      <c r="CU50" s="1"/>
      <c r="CV50" s="13"/>
      <c r="CW50" s="1"/>
      <c r="CX50" s="1"/>
      <c r="CY50" s="1"/>
      <c r="CZ50" s="1"/>
      <c r="DA50" s="1"/>
      <c r="DB50" s="1"/>
      <c r="DC50" s="1"/>
      <c r="DD50" s="1"/>
      <c r="DE50" s="1"/>
      <c r="DF50" s="1"/>
      <c r="DG50" s="1"/>
      <c r="DH50" s="1"/>
    </row>
    <row r="51" spans="1:112" ht="3.75" hidden="1" customHeight="1" x14ac:dyDescent="0.35">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row>
    <row r="52" spans="1:112" ht="19.100000000000001" hidden="1" customHeight="1" x14ac:dyDescent="0.35">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Z52" s="7"/>
      <c r="CA52" s="7"/>
      <c r="CB52" s="7"/>
      <c r="CC52" s="11"/>
      <c r="CD52" s="13"/>
      <c r="CE52" s="13"/>
      <c r="CF52" s="13"/>
      <c r="CG52" s="13"/>
      <c r="CH52" s="13"/>
      <c r="CI52" s="13"/>
      <c r="CJ52" s="13"/>
      <c r="CK52" s="13"/>
      <c r="CL52" s="13"/>
      <c r="CM52" s="13"/>
      <c r="CN52" s="13"/>
      <c r="CO52" s="13"/>
      <c r="CP52" s="13"/>
      <c r="CQ52" s="13"/>
      <c r="CR52" s="13"/>
      <c r="CS52" s="13"/>
      <c r="CT52" s="13"/>
      <c r="CU52" s="12"/>
      <c r="CV52" s="12"/>
      <c r="CW52" s="12"/>
      <c r="CX52" s="12"/>
      <c r="CY52" s="12"/>
      <c r="CZ52" s="12"/>
      <c r="DA52" s="12"/>
      <c r="DB52" s="12"/>
      <c r="DC52" s="12"/>
      <c r="DD52" s="12"/>
      <c r="DE52" s="12"/>
      <c r="DF52" s="12"/>
      <c r="DG52" s="12"/>
      <c r="DH52" s="12"/>
    </row>
    <row r="53" spans="1:112" ht="15" hidden="1" customHeight="1" x14ac:dyDescent="0.35">
      <c r="BZ53" s="11"/>
      <c r="CA53" s="11"/>
      <c r="CB53" s="11"/>
      <c r="CC53" s="11"/>
      <c r="CD53" s="11"/>
      <c r="CE53" s="11"/>
      <c r="CF53" s="11"/>
      <c r="CG53" s="11"/>
      <c r="CH53" s="11"/>
      <c r="CI53" s="11"/>
      <c r="CJ53" s="11"/>
      <c r="CK53" s="11"/>
      <c r="CL53" s="11"/>
      <c r="CM53" s="11"/>
      <c r="CN53" s="11"/>
      <c r="CO53" s="11"/>
      <c r="CP53" s="11"/>
      <c r="CQ53" s="11"/>
      <c r="CR53" s="11"/>
      <c r="CS53" s="11"/>
      <c r="CT53" s="11"/>
      <c r="CU53" s="12"/>
      <c r="CV53" s="12"/>
      <c r="CW53" s="12"/>
      <c r="CX53" s="12"/>
      <c r="CY53" s="12"/>
      <c r="CZ53" s="12"/>
      <c r="DA53" s="12"/>
      <c r="DB53" s="12"/>
      <c r="DC53" s="12"/>
      <c r="DD53" s="12"/>
      <c r="DE53" s="12"/>
      <c r="DF53" s="12"/>
      <c r="DG53" s="12"/>
      <c r="DH53" s="12"/>
    </row>
    <row r="54" spans="1:112" ht="6" hidden="1" customHeight="1" x14ac:dyDescent="0.35">
      <c r="BZ54" s="11"/>
      <c r="CA54" s="11"/>
      <c r="CB54" s="11"/>
      <c r="CC54" s="11"/>
      <c r="CD54" s="11"/>
      <c r="CE54" s="11"/>
      <c r="CF54" s="11"/>
      <c r="CG54" s="11"/>
      <c r="CH54" s="11"/>
      <c r="CI54" s="11"/>
      <c r="CJ54" s="11"/>
      <c r="CK54" s="11"/>
      <c r="CL54" s="11"/>
      <c r="CM54" s="11"/>
      <c r="CN54" s="11"/>
      <c r="CO54" s="11"/>
      <c r="CP54" s="11"/>
      <c r="CQ54" s="11"/>
      <c r="CR54" s="11"/>
      <c r="CS54" s="11"/>
      <c r="CT54" s="11"/>
      <c r="CU54" s="12"/>
      <c r="CV54" s="12"/>
      <c r="CW54" s="12"/>
      <c r="CX54" s="12"/>
      <c r="CY54" s="12"/>
      <c r="CZ54" s="12"/>
      <c r="DA54" s="12"/>
      <c r="DB54" s="12"/>
      <c r="DC54" s="12"/>
      <c r="DD54" s="12"/>
      <c r="DE54" s="12"/>
      <c r="DF54" s="12"/>
      <c r="DG54" s="12"/>
      <c r="DH54" s="12"/>
    </row>
    <row r="55" spans="1:112" hidden="1" x14ac:dyDescent="0.35">
      <c r="A55" s="6"/>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Z55" s="11"/>
      <c r="CA55" s="11"/>
      <c r="CB55" s="11"/>
      <c r="CC55" s="11"/>
      <c r="CD55" s="11"/>
      <c r="CE55" s="11"/>
      <c r="CF55" s="11"/>
      <c r="CG55" s="11"/>
      <c r="CH55" s="11"/>
      <c r="CI55" s="11"/>
      <c r="CJ55" s="11"/>
      <c r="CK55" s="11"/>
      <c r="CL55" s="11"/>
      <c r="CM55" s="11"/>
      <c r="CN55" s="11"/>
      <c r="CO55" s="11"/>
      <c r="CP55" s="11"/>
      <c r="CQ55" s="11"/>
      <c r="CR55" s="11"/>
      <c r="CS55" s="11"/>
      <c r="CT55" s="11"/>
      <c r="CU55" s="11"/>
      <c r="CV55" s="12"/>
      <c r="CW55" s="12"/>
      <c r="CX55" s="12"/>
      <c r="CY55" s="12"/>
      <c r="CZ55" s="12"/>
      <c r="DA55" s="12"/>
      <c r="DB55" s="12"/>
      <c r="DC55" s="12"/>
      <c r="DD55" s="12"/>
      <c r="DE55" s="12"/>
      <c r="DF55" s="12"/>
      <c r="DG55" s="12"/>
      <c r="DH55" s="12"/>
    </row>
    <row r="56" spans="1:112" ht="15" hidden="1" customHeight="1" x14ac:dyDescent="0.35">
      <c r="A56" s="3"/>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19"/>
      <c r="BZ56" s="11"/>
      <c r="CA56" s="11"/>
      <c r="CB56" s="11"/>
      <c r="CC56" s="11"/>
      <c r="CD56" s="11"/>
      <c r="CE56" s="11"/>
      <c r="CF56" s="11"/>
      <c r="CG56" s="11"/>
      <c r="CH56" s="11"/>
      <c r="CI56" s="11"/>
      <c r="CJ56" s="11"/>
      <c r="CK56" s="11"/>
      <c r="CL56" s="11"/>
      <c r="CM56" s="11"/>
      <c r="CN56" s="11"/>
      <c r="CO56" s="11"/>
      <c r="CP56" s="11"/>
      <c r="CQ56" s="11"/>
      <c r="CR56" s="11"/>
      <c r="CS56" s="11"/>
      <c r="CT56" s="11"/>
      <c r="CU56" s="12"/>
      <c r="CV56" s="12"/>
      <c r="CW56" s="12"/>
      <c r="CX56" s="12"/>
      <c r="CY56" s="12"/>
      <c r="CZ56" s="12"/>
      <c r="DA56" s="12"/>
      <c r="DB56" s="12"/>
      <c r="DC56" s="12"/>
      <c r="DD56" s="12"/>
      <c r="DE56" s="12"/>
      <c r="DF56" s="12"/>
      <c r="DG56" s="12"/>
      <c r="DH56" s="12"/>
    </row>
    <row r="57" spans="1:112" hidden="1" x14ac:dyDescent="0.35">
      <c r="A57" s="3"/>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5"/>
      <c r="AY57" s="4"/>
      <c r="AZ57" s="4"/>
      <c r="BA57" s="4"/>
      <c r="BB57" s="4"/>
      <c r="BC57" s="4"/>
      <c r="BD57" s="4"/>
      <c r="BE57" s="4"/>
      <c r="BF57" s="4"/>
      <c r="BG57" s="4"/>
      <c r="BH57" s="4"/>
      <c r="BI57" s="4"/>
      <c r="BJ57" s="4"/>
      <c r="BK57" s="4"/>
      <c r="BL57" s="4"/>
      <c r="BM57" s="4"/>
      <c r="BN57" s="4"/>
      <c r="BO57" s="4"/>
      <c r="BP57" s="4"/>
      <c r="BQ57" s="4"/>
      <c r="BR57" s="4"/>
      <c r="BS57" s="19"/>
      <c r="BZ57" s="11"/>
      <c r="CA57" s="11"/>
      <c r="CB57" s="11"/>
      <c r="CC57" s="1"/>
      <c r="CD57" s="11"/>
      <c r="CE57" s="11"/>
      <c r="CF57" s="11"/>
      <c r="CG57" s="11"/>
      <c r="CH57" s="11"/>
      <c r="CI57" s="11"/>
      <c r="CJ57" s="11"/>
      <c r="CK57" s="11"/>
      <c r="CL57" s="11"/>
      <c r="CM57" s="11"/>
      <c r="CN57" s="11"/>
      <c r="CO57" s="11"/>
      <c r="CP57" s="11"/>
      <c r="CQ57" s="11"/>
      <c r="CR57" s="11"/>
      <c r="CS57" s="11"/>
      <c r="CT57" s="11"/>
      <c r="CU57" s="11"/>
      <c r="CV57" s="11"/>
      <c r="CW57" s="11"/>
      <c r="CX57" s="11"/>
      <c r="CY57" s="11"/>
      <c r="CZ57" s="1"/>
      <c r="DA57" s="1"/>
      <c r="DB57" s="1"/>
      <c r="DC57" s="1"/>
      <c r="DD57" s="1"/>
      <c r="DE57" s="1"/>
      <c r="DF57" s="1"/>
      <c r="DG57" s="1"/>
      <c r="DH57" s="1"/>
    </row>
    <row r="58" spans="1:112" hidden="1" x14ac:dyDescent="0.35">
      <c r="A58" s="3"/>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5"/>
      <c r="AY58" s="4"/>
      <c r="AZ58" s="4"/>
      <c r="BA58" s="4"/>
      <c r="BB58" s="4"/>
      <c r="BC58" s="4"/>
      <c r="BD58" s="4"/>
      <c r="BE58" s="4"/>
      <c r="BF58" s="4"/>
      <c r="BG58" s="4"/>
      <c r="BH58" s="4"/>
      <c r="BI58" s="4"/>
      <c r="BJ58" s="4"/>
      <c r="BK58" s="4"/>
      <c r="BL58" s="4"/>
      <c r="BM58" s="4"/>
      <c r="BN58" s="4"/>
      <c r="BO58" s="4"/>
      <c r="BP58" s="4"/>
      <c r="BQ58" s="4"/>
      <c r="BR58" s="4"/>
      <c r="BS58" s="19"/>
      <c r="BZ58" s="11"/>
      <c r="CA58" s="11"/>
      <c r="CB58" s="11"/>
      <c r="CC58" s="11"/>
      <c r="CD58" s="11"/>
      <c r="CE58" s="11"/>
      <c r="CF58" s="11"/>
      <c r="CG58" s="11"/>
      <c r="CH58" s="11"/>
      <c r="CI58" s="11"/>
      <c r="CJ58" s="11"/>
      <c r="CK58" s="11"/>
      <c r="CL58" s="11"/>
      <c r="CM58" s="11"/>
      <c r="CN58" s="11"/>
      <c r="CO58" s="11"/>
      <c r="CP58" s="1"/>
      <c r="CQ58" s="1"/>
      <c r="CR58" s="1"/>
      <c r="CS58" s="1"/>
      <c r="CT58" s="1"/>
      <c r="CU58" s="1"/>
      <c r="CV58" s="1"/>
      <c r="CW58" s="1"/>
      <c r="CX58" s="1"/>
      <c r="CY58" s="1"/>
      <c r="CZ58" s="1"/>
      <c r="DA58" s="1"/>
      <c r="DB58" s="1"/>
      <c r="DC58" s="1"/>
      <c r="DD58" s="1"/>
      <c r="DE58" s="1"/>
      <c r="DF58" s="1"/>
      <c r="DG58" s="1"/>
      <c r="DH58" s="1"/>
    </row>
    <row r="59" spans="1:112" hidden="1" x14ac:dyDescent="0.35">
      <c r="A59" s="3"/>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row>
    <row r="60" spans="1:112" ht="15" hidden="1" customHeight="1" x14ac:dyDescent="0.35">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row>
    <row r="61" spans="1:112" hidden="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row>
    <row r="62" spans="1:112" hidden="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c r="BT62"/>
      <c r="BU62"/>
    </row>
    <row r="63" spans="1:112" hidden="1" x14ac:dyDescent="0.35">
      <c r="A63" s="1"/>
      <c r="B63" s="14"/>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1"/>
      <c r="AO63" s="11"/>
      <c r="AP63" s="1"/>
      <c r="AQ63" s="1"/>
      <c r="AR63" s="1"/>
      <c r="AS63" s="1"/>
      <c r="AT63" s="1"/>
      <c r="AU63" s="1"/>
      <c r="AV63" s="1"/>
      <c r="AW63" s="11"/>
      <c r="AX63" s="11"/>
      <c r="AY63" s="1"/>
      <c r="AZ63" s="1"/>
      <c r="BA63" s="1"/>
      <c r="BB63" s="1"/>
      <c r="BC63" s="1"/>
      <c r="BD63" s="1"/>
      <c r="BE63" s="1"/>
      <c r="BF63" s="1"/>
      <c r="BG63" s="1"/>
      <c r="BH63" s="1"/>
      <c r="BI63" s="1"/>
      <c r="BJ63" s="1"/>
      <c r="BK63" s="1"/>
      <c r="BL63" s="1"/>
      <c r="BM63" s="1"/>
      <c r="BN63" s="1"/>
      <c r="BO63" s="1"/>
      <c r="BP63" s="1"/>
      <c r="BQ63" s="1"/>
      <c r="BR63" s="1"/>
      <c r="BS63"/>
      <c r="BT63"/>
      <c r="BU63"/>
    </row>
    <row r="64" spans="1:112" hidden="1" x14ac:dyDescent="0.3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5"/>
      <c r="AO64" s="15"/>
      <c r="AP64" s="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
      <c r="BS64"/>
      <c r="BT64"/>
      <c r="BU64"/>
    </row>
    <row r="65" spans="1:73" hidden="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c r="BT65"/>
      <c r="BU65"/>
    </row>
    <row r="66" spans="1:73" hidden="1" x14ac:dyDescent="0.35">
      <c r="BS66"/>
      <c r="BT66"/>
      <c r="BU66"/>
    </row>
    <row r="67" spans="1:73" hidden="1" x14ac:dyDescent="0.35">
      <c r="BS67"/>
      <c r="BT67"/>
      <c r="BU67"/>
    </row>
    <row r="68" spans="1:73" hidden="1" x14ac:dyDescent="0.35">
      <c r="BS68"/>
      <c r="BT68"/>
      <c r="BU68"/>
    </row>
  </sheetData>
  <sheetProtection algorithmName="SHA-512" hashValue="XKnKgjkSA43S0tgkBd73QIwVhSlcCUjr84eyTMGrp6xSewkLboun1qLGJi/L79k7BMWtOKfDk7uxV3KyAJrFSQ==" saltValue="OSSM+85CLfwOjRbtQY3o6w==" spinCount="100000" sheet="1" objects="1" scenarios="1" selectLockedCells="1"/>
  <mergeCells count="66">
    <mergeCell ref="A27:AA27"/>
    <mergeCell ref="AB27:AS27"/>
    <mergeCell ref="AT27:BF27"/>
    <mergeCell ref="BG27:BR27"/>
    <mergeCell ref="AT28:BF28"/>
    <mergeCell ref="R18:X18"/>
    <mergeCell ref="AX18:BD18"/>
    <mergeCell ref="A17:R17"/>
    <mergeCell ref="A24:BR24"/>
    <mergeCell ref="A26:BR26"/>
    <mergeCell ref="A20:T22"/>
    <mergeCell ref="AV17:AX17"/>
    <mergeCell ref="BP3:BQ3"/>
    <mergeCell ref="H2:BE3"/>
    <mergeCell ref="H4:BE6"/>
    <mergeCell ref="BI9:BJ9"/>
    <mergeCell ref="A15:AA15"/>
    <mergeCell ref="AT15:BR15"/>
    <mergeCell ref="A42:BR44"/>
    <mergeCell ref="A41:BR41"/>
    <mergeCell ref="AB15:AS15"/>
    <mergeCell ref="BG28:BR28"/>
    <mergeCell ref="AY17:BD17"/>
    <mergeCell ref="BG21:BQ21"/>
    <mergeCell ref="AT30:BR30"/>
    <mergeCell ref="AB29:AS29"/>
    <mergeCell ref="AB16:AS16"/>
    <mergeCell ref="A16:AA16"/>
    <mergeCell ref="U21:AE21"/>
    <mergeCell ref="AF21:BF21"/>
    <mergeCell ref="AM17:AU17"/>
    <mergeCell ref="AA18:AE18"/>
    <mergeCell ref="AB28:AS28"/>
    <mergeCell ref="A28:AA28"/>
    <mergeCell ref="A34:BR36"/>
    <mergeCell ref="A38:BR39"/>
    <mergeCell ref="A25:BR25"/>
    <mergeCell ref="A2:G6"/>
    <mergeCell ref="A32:BR32"/>
    <mergeCell ref="S17:X17"/>
    <mergeCell ref="A14:AA14"/>
    <mergeCell ref="A13:AA13"/>
    <mergeCell ref="BG13:BR13"/>
    <mergeCell ref="BP9:BR9"/>
    <mergeCell ref="BK9:BM9"/>
    <mergeCell ref="BN9:BO9"/>
    <mergeCell ref="AT16:BR16"/>
    <mergeCell ref="A11:BR11"/>
    <mergeCell ref="A12:BR12"/>
    <mergeCell ref="AB30:AI30"/>
    <mergeCell ref="A29:AA29"/>
    <mergeCell ref="A30:AA30"/>
    <mergeCell ref="AM18:AT18"/>
    <mergeCell ref="A18:Q18"/>
    <mergeCell ref="AZ1:BR1"/>
    <mergeCell ref="AT29:BR29"/>
    <mergeCell ref="BF3:BK3"/>
    <mergeCell ref="A8:AW10"/>
    <mergeCell ref="AY8:BH10"/>
    <mergeCell ref="BG14:BR14"/>
    <mergeCell ref="AT13:BF13"/>
    <mergeCell ref="AT14:BF14"/>
    <mergeCell ref="AB13:AS13"/>
    <mergeCell ref="AB14:AS14"/>
    <mergeCell ref="BL3:BM3"/>
    <mergeCell ref="BN3:BO3"/>
  </mergeCells>
  <dataValidations count="2">
    <dataValidation type="textLength" allowBlank="1" showInputMessage="1" showErrorMessage="1" sqref="S17 Y17:AG17" xr:uid="{00000000-0002-0000-0100-000000000000}">
      <formula1>7</formula1>
      <formula2>8</formula2>
    </dataValidation>
    <dataValidation type="textLength" operator="equal" allowBlank="1" showInputMessage="1" showErrorMessage="1" sqref="AY17" xr:uid="{00000000-0002-0000-0100-000001000000}">
      <formula1>7</formula1>
    </dataValidation>
  </dataValidations>
  <printOptions horizontalCentered="1"/>
  <pageMargins left="0.196850393700787" right="0.196850393700787" top="0.44685039399999998" bottom="0.39370078740157499" header="0.25" footer="0.118110236220472"/>
  <pageSetup scale="78" orientation="portrait" r:id="rId1"/>
  <headerFooter scaleWithDoc="0">
    <oddFooter>&amp;L&amp;10   AB3011
 &amp;C&amp;G
&amp;R&amp;10Page 1 of 4
Form A5016-2019-01</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CallClearIdent">
                <anchor>
                  <from>
                    <xdr:col>71</xdr:col>
                    <xdr:colOff>27214</xdr:colOff>
                    <xdr:row>8</xdr:row>
                    <xdr:rowOff>163286</xdr:rowOff>
                  </from>
                  <to>
                    <xdr:col>80</xdr:col>
                    <xdr:colOff>21771</xdr:colOff>
                    <xdr:row>10</xdr:row>
                    <xdr:rowOff>239486</xdr:rowOff>
                  </to>
                </anchor>
              </controlPr>
            </control>
          </mc:Choice>
        </mc:AlternateContent>
        <mc:AlternateContent xmlns:mc="http://schemas.openxmlformats.org/markup-compatibility/2006">
          <mc:Choice Requires="x14">
            <control shapeId="12290" r:id="rId6" name="Button 2">
              <controlPr defaultSize="0" print="0" autoFill="0" autoPict="0" macro="[0]!ClearAll">
                <anchor>
                  <from>
                    <xdr:col>71</xdr:col>
                    <xdr:colOff>27214</xdr:colOff>
                    <xdr:row>4</xdr:row>
                    <xdr:rowOff>114300</xdr:rowOff>
                  </from>
                  <to>
                    <xdr:col>80</xdr:col>
                    <xdr:colOff>21771</xdr:colOff>
                    <xdr:row>8</xdr:row>
                    <xdr:rowOff>38100</xdr:rowOff>
                  </to>
                </anchor>
              </controlPr>
            </control>
          </mc:Choice>
        </mc:AlternateContent>
        <mc:AlternateContent xmlns:mc="http://schemas.openxmlformats.org/markup-compatibility/2006">
          <mc:Choice Requires="x14">
            <control shapeId="12291" r:id="rId7" name="Button 3">
              <controlPr defaultSize="0" print="0" autoFill="0" autoPict="0" macro="[0]!PrintAll">
                <anchor>
                  <from>
                    <xdr:col>71</xdr:col>
                    <xdr:colOff>27214</xdr:colOff>
                    <xdr:row>1</xdr:row>
                    <xdr:rowOff>38100</xdr:rowOff>
                  </from>
                  <to>
                    <xdr:col>80</xdr:col>
                    <xdr:colOff>21771</xdr:colOff>
                    <xdr:row>4</xdr:row>
                    <xdr:rowOff>27214</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theme="4" tint="0.59999389629810485"/>
    <pageSetUpPr fitToPage="1"/>
  </sheetPr>
  <dimension ref="A1:CM52"/>
  <sheetViews>
    <sheetView showGridLines="0" showRowColHeaders="0" zoomScaleNormal="100" workbookViewId="0">
      <selection activeCell="BW11" sqref="BW11:BX11"/>
      <extLst>
        <ext xmlns:xlsdti="http://schemas.microsoft.com/office/spreadsheetml/2023/showDataTypeIcons" uri="{77bfe23e-c014-4d31-8a63-9c772dbf06b6}">
          <xlsdti:showDataTypeIcons visible="0"/>
        </ext>
      </extLst>
    </sheetView>
  </sheetViews>
  <sheetFormatPr defaultColWidth="0" defaultRowHeight="15" zeroHeight="1" x14ac:dyDescent="0.35"/>
  <cols>
    <col min="1" max="6" width="1.3125" style="47" customWidth="1"/>
    <col min="7" max="7" width="9.875" style="47" customWidth="1"/>
    <col min="8" max="62" width="1.3125" style="47" customWidth="1"/>
    <col min="63" max="63" width="2.875" style="47" customWidth="1"/>
    <col min="64" max="90" width="1.3125" style="47" customWidth="1"/>
    <col min="91" max="16384" width="1.3125" style="47" hidden="1"/>
  </cols>
  <sheetData>
    <row r="1" spans="1:91" ht="15" customHeight="1" x14ac:dyDescent="0.35">
      <c r="A1" s="456"/>
      <c r="B1" s="456"/>
      <c r="C1" s="456"/>
      <c r="D1" s="456"/>
      <c r="E1" s="456"/>
      <c r="F1" s="456"/>
      <c r="G1" s="456"/>
      <c r="H1" s="456"/>
      <c r="I1" s="456"/>
      <c r="J1" s="456"/>
      <c r="K1" s="456"/>
      <c r="L1" s="456"/>
      <c r="M1" s="456"/>
      <c r="N1" s="456"/>
      <c r="O1" s="456"/>
      <c r="P1" s="456"/>
      <c r="Q1" s="456"/>
      <c r="R1" s="456"/>
      <c r="S1" s="456"/>
      <c r="T1" s="456"/>
      <c r="U1" s="456"/>
      <c r="V1" s="456"/>
      <c r="W1" s="456"/>
      <c r="X1" s="456"/>
      <c r="Y1" s="456"/>
      <c r="Z1" s="456"/>
      <c r="AA1" s="456"/>
      <c r="AB1" s="456"/>
      <c r="AC1" s="456"/>
      <c r="AD1" s="456"/>
      <c r="AE1" s="456"/>
      <c r="AF1" s="456"/>
      <c r="AG1" s="456"/>
      <c r="AH1" s="456"/>
      <c r="AI1" s="456"/>
      <c r="AJ1" s="456"/>
      <c r="AK1" s="456"/>
      <c r="AL1" s="456"/>
      <c r="AM1" s="456"/>
      <c r="AN1" s="456"/>
      <c r="AO1" s="456"/>
      <c r="AP1" s="456"/>
      <c r="AQ1" s="456"/>
      <c r="AR1" s="456"/>
      <c r="AS1" s="456"/>
      <c r="AT1" s="456"/>
      <c r="AU1" s="456"/>
      <c r="AV1" s="456"/>
      <c r="AW1" s="456"/>
      <c r="AX1" s="456"/>
      <c r="AY1" s="456"/>
      <c r="AZ1" s="456"/>
      <c r="BA1" s="456"/>
      <c r="BB1" s="456"/>
      <c r="BC1" s="456"/>
      <c r="BD1" s="456"/>
      <c r="BE1" s="456"/>
      <c r="BF1" s="456"/>
      <c r="BG1" s="456"/>
      <c r="BH1" s="456"/>
      <c r="BI1" s="456"/>
      <c r="BJ1" s="456"/>
      <c r="BK1" s="456"/>
      <c r="BL1" s="456"/>
      <c r="BM1" s="456"/>
      <c r="BN1" s="456"/>
      <c r="BO1" s="456"/>
      <c r="BP1" s="456"/>
      <c r="BQ1" s="456"/>
      <c r="BR1" s="456"/>
      <c r="BS1" s="456"/>
      <c r="BT1" s="456"/>
      <c r="BU1" s="456"/>
      <c r="BV1" s="456"/>
      <c r="BW1" s="456"/>
      <c r="BX1" s="456"/>
      <c r="BY1" s="456"/>
      <c r="BZ1" s="456"/>
      <c r="CA1" s="211"/>
      <c r="CB1" s="211"/>
      <c r="CC1" s="211"/>
      <c r="CD1" s="211"/>
      <c r="CE1" s="211"/>
      <c r="CF1" s="211"/>
      <c r="CM1" s="47" t="s">
        <v>484</v>
      </c>
    </row>
    <row r="2" spans="1:91" ht="2.25" customHeight="1" x14ac:dyDescent="0.35">
      <c r="A2" s="102"/>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2"/>
      <c r="BN2" s="102"/>
      <c r="BO2" s="102"/>
      <c r="BP2" s="102"/>
      <c r="BQ2" s="102"/>
      <c r="BR2" s="102"/>
      <c r="BS2" s="102"/>
      <c r="BT2" s="102"/>
      <c r="BU2" s="102"/>
      <c r="BV2" s="102"/>
      <c r="BW2" s="102"/>
      <c r="BX2" s="102"/>
      <c r="BY2" s="102"/>
      <c r="BZ2" s="102"/>
      <c r="CA2" s="212"/>
    </row>
    <row r="3" spans="1:91" ht="6" customHeight="1" x14ac:dyDescent="0.35">
      <c r="A3" s="457" t="s">
        <v>498</v>
      </c>
      <c r="B3" s="458"/>
      <c r="C3" s="458"/>
      <c r="D3" s="458"/>
      <c r="E3" s="458"/>
      <c r="F3" s="458"/>
      <c r="G3" s="458"/>
      <c r="H3" s="463" t="str">
        <f>AppStab</f>
        <v>2026 Statement A</v>
      </c>
      <c r="I3" s="463"/>
      <c r="J3" s="463"/>
      <c r="K3" s="463"/>
      <c r="L3" s="463"/>
      <c r="M3" s="463"/>
      <c r="N3" s="463"/>
      <c r="O3" s="463"/>
      <c r="P3" s="463"/>
      <c r="Q3" s="463"/>
      <c r="R3" s="463"/>
      <c r="S3" s="463"/>
      <c r="T3" s="463"/>
      <c r="U3" s="463"/>
      <c r="V3" s="463"/>
      <c r="W3" s="463"/>
      <c r="X3" s="463"/>
      <c r="Y3" s="463"/>
      <c r="Z3" s="463"/>
      <c r="AA3" s="463"/>
      <c r="AB3" s="463"/>
      <c r="AC3" s="463"/>
      <c r="AD3" s="463"/>
      <c r="AE3" s="463"/>
      <c r="AF3" s="463"/>
      <c r="AG3" s="463"/>
      <c r="AH3" s="463"/>
      <c r="AI3" s="463"/>
      <c r="AJ3" s="463"/>
      <c r="AK3" s="463"/>
      <c r="AL3" s="463"/>
      <c r="AM3" s="463"/>
      <c r="AN3" s="463"/>
      <c r="AO3" s="463"/>
      <c r="AP3" s="463"/>
      <c r="AQ3" s="463"/>
      <c r="AR3" s="463"/>
      <c r="AS3" s="463"/>
      <c r="AT3" s="463"/>
      <c r="AU3" s="463"/>
      <c r="AV3" s="463"/>
      <c r="AW3" s="463"/>
      <c r="AX3" s="463"/>
      <c r="AY3" s="463"/>
      <c r="AZ3" s="463"/>
      <c r="BA3" s="463"/>
      <c r="BB3" s="463"/>
      <c r="BC3" s="463"/>
      <c r="BD3" s="463"/>
      <c r="BE3" s="463"/>
      <c r="BF3" s="463"/>
      <c r="BG3" s="463"/>
      <c r="BH3" s="463"/>
      <c r="BI3" s="463"/>
      <c r="BJ3" s="463"/>
      <c r="BK3" s="90"/>
      <c r="BL3" s="90"/>
      <c r="BM3" s="91"/>
      <c r="BN3" s="90"/>
      <c r="BO3" s="90"/>
      <c r="BP3" s="91"/>
      <c r="BQ3" s="91"/>
      <c r="BR3" s="92"/>
      <c r="BS3" s="93"/>
      <c r="BT3" s="93"/>
      <c r="BU3" s="114"/>
      <c r="BV3" s="114"/>
      <c r="BW3" s="114"/>
      <c r="BX3" s="93"/>
      <c r="BY3" s="93"/>
      <c r="BZ3" s="94"/>
      <c r="CA3" s="213"/>
    </row>
    <row r="4" spans="1:91" s="213" customFormat="1" ht="20.25" customHeight="1" x14ac:dyDescent="0.35">
      <c r="A4" s="459"/>
      <c r="B4" s="460"/>
      <c r="C4" s="460"/>
      <c r="D4" s="460"/>
      <c r="E4" s="460"/>
      <c r="F4" s="460"/>
      <c r="G4" s="460"/>
      <c r="H4" s="464"/>
      <c r="I4" s="464"/>
      <c r="J4" s="464"/>
      <c r="K4" s="464"/>
      <c r="L4" s="464"/>
      <c r="M4" s="464"/>
      <c r="N4" s="464"/>
      <c r="O4" s="464"/>
      <c r="P4" s="464"/>
      <c r="Q4" s="464"/>
      <c r="R4" s="464"/>
      <c r="S4" s="464"/>
      <c r="T4" s="464"/>
      <c r="U4" s="464"/>
      <c r="V4" s="464"/>
      <c r="W4" s="464"/>
      <c r="X4" s="464"/>
      <c r="Y4" s="464"/>
      <c r="Z4" s="464"/>
      <c r="AA4" s="464"/>
      <c r="AB4" s="464"/>
      <c r="AC4" s="464"/>
      <c r="AD4" s="464"/>
      <c r="AE4" s="464"/>
      <c r="AF4" s="464"/>
      <c r="AG4" s="464"/>
      <c r="AH4" s="464"/>
      <c r="AI4" s="464"/>
      <c r="AJ4" s="464"/>
      <c r="AK4" s="464"/>
      <c r="AL4" s="464"/>
      <c r="AM4" s="464"/>
      <c r="AN4" s="464"/>
      <c r="AO4" s="464"/>
      <c r="AP4" s="464"/>
      <c r="AQ4" s="464"/>
      <c r="AR4" s="464"/>
      <c r="AS4" s="464"/>
      <c r="AT4" s="464"/>
      <c r="AU4" s="464"/>
      <c r="AV4" s="464"/>
      <c r="AW4" s="464"/>
      <c r="AX4" s="464"/>
      <c r="AY4" s="464"/>
      <c r="AZ4" s="464"/>
      <c r="BA4" s="464"/>
      <c r="BB4" s="464"/>
      <c r="BC4" s="464"/>
      <c r="BD4" s="464"/>
      <c r="BE4" s="464"/>
      <c r="BF4" s="464"/>
      <c r="BG4" s="464"/>
      <c r="BH4" s="464"/>
      <c r="BI4" s="464"/>
      <c r="BJ4" s="464"/>
      <c r="BK4" s="97"/>
      <c r="BL4" s="97"/>
      <c r="BM4" s="255" t="s">
        <v>421</v>
      </c>
      <c r="BN4" s="255"/>
      <c r="BO4" s="255"/>
      <c r="BP4" s="255"/>
      <c r="BQ4" s="255"/>
      <c r="BR4" s="256"/>
      <c r="BS4" s="465" t="str">
        <f>IF(ISBLANK('1 - Ident'!BL3),"",'1 - Ident'!BL3)</f>
        <v/>
      </c>
      <c r="BT4" s="466"/>
      <c r="BU4" s="271" t="s">
        <v>99</v>
      </c>
      <c r="BV4" s="272"/>
      <c r="BW4" s="465" t="str">
        <f>IF(ISBLANK('1 - Ident'!BP3),"",'1 - Ident'!BP3)</f>
        <v/>
      </c>
      <c r="BX4" s="466"/>
      <c r="BY4" s="97"/>
      <c r="BZ4" s="98"/>
      <c r="CB4" s="47"/>
      <c r="CC4" s="47"/>
      <c r="CD4" s="47"/>
      <c r="CE4" s="47"/>
      <c r="CF4" s="47"/>
      <c r="CG4" s="47"/>
      <c r="CH4" s="47"/>
    </row>
    <row r="5" spans="1:91" s="213" customFormat="1" ht="4.5" customHeight="1" x14ac:dyDescent="0.35">
      <c r="A5" s="459"/>
      <c r="B5" s="460"/>
      <c r="C5" s="460"/>
      <c r="D5" s="460"/>
      <c r="E5" s="460"/>
      <c r="F5" s="460"/>
      <c r="G5" s="460"/>
      <c r="H5" s="464" t="str">
        <f>AppType</f>
        <v xml:space="preserve"> Alberta Corporations/Co-operatives/Other Entities</v>
      </c>
      <c r="I5" s="464"/>
      <c r="J5" s="464"/>
      <c r="K5" s="464"/>
      <c r="L5" s="464"/>
      <c r="M5" s="464"/>
      <c r="N5" s="464"/>
      <c r="O5" s="464"/>
      <c r="P5" s="464"/>
      <c r="Q5" s="464"/>
      <c r="R5" s="464"/>
      <c r="S5" s="464"/>
      <c r="T5" s="464"/>
      <c r="U5" s="464"/>
      <c r="V5" s="464"/>
      <c r="W5" s="464"/>
      <c r="X5" s="464"/>
      <c r="Y5" s="464"/>
      <c r="Z5" s="464"/>
      <c r="AA5" s="464"/>
      <c r="AB5" s="464"/>
      <c r="AC5" s="464"/>
      <c r="AD5" s="464"/>
      <c r="AE5" s="464"/>
      <c r="AF5" s="464"/>
      <c r="AG5" s="464"/>
      <c r="AH5" s="464"/>
      <c r="AI5" s="464"/>
      <c r="AJ5" s="464"/>
      <c r="AK5" s="464"/>
      <c r="AL5" s="464"/>
      <c r="AM5" s="464"/>
      <c r="AN5" s="464"/>
      <c r="AO5" s="464"/>
      <c r="AP5" s="464"/>
      <c r="AQ5" s="464"/>
      <c r="AR5" s="464"/>
      <c r="AS5" s="464"/>
      <c r="AT5" s="464"/>
      <c r="AU5" s="464"/>
      <c r="AV5" s="464"/>
      <c r="AW5" s="464"/>
      <c r="AX5" s="464"/>
      <c r="AY5" s="464"/>
      <c r="AZ5" s="464"/>
      <c r="BA5" s="464"/>
      <c r="BB5" s="464"/>
      <c r="BC5" s="464"/>
      <c r="BD5" s="464"/>
      <c r="BE5" s="464"/>
      <c r="BF5" s="464"/>
      <c r="BG5" s="464"/>
      <c r="BH5" s="464"/>
      <c r="BI5" s="464"/>
      <c r="BJ5" s="464"/>
      <c r="BK5" s="464"/>
      <c r="BL5" s="464"/>
      <c r="BM5" s="187"/>
      <c r="BN5" s="187"/>
      <c r="BO5" s="187"/>
      <c r="BP5" s="187"/>
      <c r="BQ5" s="187"/>
      <c r="BR5" s="187"/>
      <c r="BS5" s="196"/>
      <c r="BT5" s="196"/>
      <c r="BU5" s="192"/>
      <c r="BV5" s="192"/>
      <c r="BW5" s="196"/>
      <c r="BX5" s="196"/>
      <c r="BY5" s="97"/>
      <c r="BZ5" s="98"/>
      <c r="CB5" s="47"/>
      <c r="CC5" s="47"/>
      <c r="CD5" s="47"/>
      <c r="CE5" s="47"/>
      <c r="CF5" s="47"/>
      <c r="CG5" s="47"/>
      <c r="CH5" s="47"/>
    </row>
    <row r="6" spans="1:91" s="213" customFormat="1" ht="20.25" customHeight="1" x14ac:dyDescent="0.35">
      <c r="A6" s="459"/>
      <c r="B6" s="460"/>
      <c r="C6" s="460"/>
      <c r="D6" s="460"/>
      <c r="E6" s="460"/>
      <c r="F6" s="460"/>
      <c r="G6" s="460"/>
      <c r="H6" s="464"/>
      <c r="I6" s="464"/>
      <c r="J6" s="464"/>
      <c r="K6" s="464"/>
      <c r="L6" s="464"/>
      <c r="M6" s="464"/>
      <c r="N6" s="464"/>
      <c r="O6" s="464"/>
      <c r="P6" s="464"/>
      <c r="Q6" s="464"/>
      <c r="R6" s="464"/>
      <c r="S6" s="464"/>
      <c r="T6" s="464"/>
      <c r="U6" s="464"/>
      <c r="V6" s="464"/>
      <c r="W6" s="464"/>
      <c r="X6" s="464"/>
      <c r="Y6" s="464"/>
      <c r="Z6" s="464"/>
      <c r="AA6" s="464"/>
      <c r="AB6" s="464"/>
      <c r="AC6" s="464"/>
      <c r="AD6" s="464"/>
      <c r="AE6" s="464"/>
      <c r="AF6" s="464"/>
      <c r="AG6" s="464"/>
      <c r="AH6" s="464"/>
      <c r="AI6" s="464"/>
      <c r="AJ6" s="464"/>
      <c r="AK6" s="464"/>
      <c r="AL6" s="464"/>
      <c r="AM6" s="464"/>
      <c r="AN6" s="464"/>
      <c r="AO6" s="464"/>
      <c r="AP6" s="464"/>
      <c r="AQ6" s="464"/>
      <c r="AR6" s="464"/>
      <c r="AS6" s="464"/>
      <c r="AT6" s="464"/>
      <c r="AU6" s="464"/>
      <c r="AV6" s="464"/>
      <c r="AW6" s="464"/>
      <c r="AX6" s="464"/>
      <c r="AY6" s="464"/>
      <c r="AZ6" s="464"/>
      <c r="BA6" s="464"/>
      <c r="BB6" s="464"/>
      <c r="BC6" s="464"/>
      <c r="BD6" s="464"/>
      <c r="BE6" s="464"/>
      <c r="BF6" s="464"/>
      <c r="BG6" s="464"/>
      <c r="BH6" s="464"/>
      <c r="BI6" s="464"/>
      <c r="BJ6" s="464"/>
      <c r="BK6" s="464"/>
      <c r="BL6" s="464"/>
      <c r="BM6" s="95"/>
      <c r="BN6" s="468" t="s">
        <v>441</v>
      </c>
      <c r="BO6" s="468"/>
      <c r="BP6" s="468"/>
      <c r="BQ6" s="469" t="str">
        <f>IF(ISBLANK('1 - Ident'!S17),"",'1 - Ident'!S17)</f>
        <v/>
      </c>
      <c r="BR6" s="469"/>
      <c r="BS6" s="469"/>
      <c r="BT6" s="469"/>
      <c r="BU6" s="469"/>
      <c r="BV6" s="469"/>
      <c r="BW6" s="469"/>
      <c r="BX6" s="469"/>
      <c r="BY6" s="104"/>
      <c r="BZ6" s="105"/>
      <c r="CB6" s="47"/>
      <c r="CC6" s="47"/>
      <c r="CD6" s="47"/>
      <c r="CE6" s="47"/>
      <c r="CF6" s="47"/>
      <c r="CG6" s="47"/>
      <c r="CH6" s="47"/>
    </row>
    <row r="7" spans="1:91" s="213" customFormat="1" ht="6.75" customHeight="1" x14ac:dyDescent="0.35">
      <c r="A7" s="461"/>
      <c r="B7" s="462"/>
      <c r="C7" s="462"/>
      <c r="D7" s="462"/>
      <c r="E7" s="462"/>
      <c r="F7" s="462"/>
      <c r="G7" s="462"/>
      <c r="H7" s="467"/>
      <c r="I7" s="467"/>
      <c r="J7" s="467"/>
      <c r="K7" s="467"/>
      <c r="L7" s="467"/>
      <c r="M7" s="467"/>
      <c r="N7" s="467"/>
      <c r="O7" s="467"/>
      <c r="P7" s="467"/>
      <c r="Q7" s="467"/>
      <c r="R7" s="467"/>
      <c r="S7" s="467"/>
      <c r="T7" s="467"/>
      <c r="U7" s="467"/>
      <c r="V7" s="467"/>
      <c r="W7" s="467"/>
      <c r="X7" s="467"/>
      <c r="Y7" s="467"/>
      <c r="Z7" s="467"/>
      <c r="AA7" s="467"/>
      <c r="AB7" s="467"/>
      <c r="AC7" s="467"/>
      <c r="AD7" s="467"/>
      <c r="AE7" s="467"/>
      <c r="AF7" s="467"/>
      <c r="AG7" s="467"/>
      <c r="AH7" s="467"/>
      <c r="AI7" s="467"/>
      <c r="AJ7" s="467"/>
      <c r="AK7" s="467"/>
      <c r="AL7" s="467"/>
      <c r="AM7" s="467"/>
      <c r="AN7" s="467"/>
      <c r="AO7" s="467"/>
      <c r="AP7" s="467"/>
      <c r="AQ7" s="467"/>
      <c r="AR7" s="467"/>
      <c r="AS7" s="467"/>
      <c r="AT7" s="467"/>
      <c r="AU7" s="467"/>
      <c r="AV7" s="467"/>
      <c r="AW7" s="467"/>
      <c r="AX7" s="467"/>
      <c r="AY7" s="467"/>
      <c r="AZ7" s="467"/>
      <c r="BA7" s="467"/>
      <c r="BB7" s="467"/>
      <c r="BC7" s="467"/>
      <c r="BD7" s="467"/>
      <c r="BE7" s="467"/>
      <c r="BF7" s="467"/>
      <c r="BG7" s="467"/>
      <c r="BH7" s="467"/>
      <c r="BI7" s="467"/>
      <c r="BJ7" s="467"/>
      <c r="BK7" s="467"/>
      <c r="BL7" s="467"/>
      <c r="BM7" s="96"/>
      <c r="BN7" s="96"/>
      <c r="BO7" s="96"/>
      <c r="BP7" s="96"/>
      <c r="BQ7" s="103"/>
      <c r="BR7" s="103"/>
      <c r="BS7" s="103"/>
      <c r="BT7" s="106"/>
      <c r="BU7" s="106"/>
      <c r="BV7" s="106"/>
      <c r="BW7" s="106"/>
      <c r="BX7" s="106"/>
      <c r="BY7" s="106"/>
      <c r="BZ7" s="107"/>
      <c r="CB7" s="47"/>
      <c r="CC7" s="47"/>
      <c r="CD7" s="47"/>
      <c r="CE7" s="47"/>
      <c r="CF7" s="47"/>
      <c r="CG7" s="47"/>
      <c r="CH7" s="47"/>
    </row>
    <row r="8" spans="1:91" ht="4.5" customHeight="1" x14ac:dyDescent="0.35">
      <c r="A8" s="99"/>
      <c r="B8" s="100"/>
      <c r="C8" s="100"/>
      <c r="D8" s="100"/>
      <c r="E8" s="100"/>
      <c r="F8" s="100"/>
      <c r="G8" s="100"/>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1"/>
      <c r="CA8" s="214"/>
    </row>
    <row r="9" spans="1:91" s="216" customFormat="1" ht="27.75" customHeight="1" x14ac:dyDescent="0.4">
      <c r="A9" s="444" t="s">
        <v>410</v>
      </c>
      <c r="B9" s="445"/>
      <c r="C9" s="445"/>
      <c r="D9" s="445"/>
      <c r="E9" s="445"/>
      <c r="F9" s="445"/>
      <c r="G9" s="445"/>
      <c r="H9" s="445"/>
      <c r="I9" s="445"/>
      <c r="J9" s="445"/>
      <c r="K9" s="445"/>
      <c r="L9" s="445"/>
      <c r="M9" s="445"/>
      <c r="N9" s="445"/>
      <c r="O9" s="445"/>
      <c r="P9" s="445"/>
      <c r="Q9" s="445"/>
      <c r="R9" s="445"/>
      <c r="S9" s="445"/>
      <c r="T9" s="445"/>
      <c r="U9" s="445"/>
      <c r="V9" s="445"/>
      <c r="W9" s="445"/>
      <c r="X9" s="445"/>
      <c r="Y9" s="445"/>
      <c r="Z9" s="445"/>
      <c r="AA9" s="445"/>
      <c r="AB9" s="445"/>
      <c r="AC9" s="445"/>
      <c r="AD9" s="445"/>
      <c r="AE9" s="445"/>
      <c r="AF9" s="445"/>
      <c r="AG9" s="445"/>
      <c r="AH9" s="445"/>
      <c r="AI9" s="445"/>
      <c r="AJ9" s="445"/>
      <c r="AK9" s="445"/>
      <c r="AL9" s="445"/>
      <c r="AM9" s="445"/>
      <c r="AN9" s="445"/>
      <c r="AO9" s="445"/>
      <c r="AP9" s="445"/>
      <c r="AQ9" s="445"/>
      <c r="AR9" s="445"/>
      <c r="AS9" s="445"/>
      <c r="AT9" s="445"/>
      <c r="AU9" s="445"/>
      <c r="AV9" s="445"/>
      <c r="AW9" s="445"/>
      <c r="AX9" s="445"/>
      <c r="AY9" s="445"/>
      <c r="AZ9" s="445"/>
      <c r="BA9" s="445"/>
      <c r="BB9" s="445"/>
      <c r="BC9" s="445"/>
      <c r="BD9" s="445"/>
      <c r="BE9" s="445"/>
      <c r="BF9" s="445"/>
      <c r="BG9" s="445"/>
      <c r="BH9" s="445"/>
      <c r="BI9" s="446"/>
      <c r="BJ9" s="446"/>
      <c r="BK9" s="445"/>
      <c r="BL9" s="445"/>
      <c r="BM9" s="445"/>
      <c r="BN9" s="446"/>
      <c r="BO9" s="446"/>
      <c r="BP9" s="445"/>
      <c r="BQ9" s="445"/>
      <c r="BR9" s="445"/>
      <c r="BS9" s="445"/>
      <c r="BT9" s="445"/>
      <c r="BU9" s="445"/>
      <c r="BV9" s="445"/>
      <c r="BW9" s="445"/>
      <c r="BX9" s="445"/>
      <c r="BY9" s="445"/>
      <c r="BZ9" s="447"/>
      <c r="CA9" s="215"/>
    </row>
    <row r="10" spans="1:91" ht="5.25" customHeight="1" x14ac:dyDescent="0.35">
      <c r="A10" s="448"/>
      <c r="B10" s="449"/>
      <c r="C10" s="449"/>
      <c r="D10" s="449"/>
      <c r="E10" s="449"/>
      <c r="F10" s="449"/>
      <c r="G10" s="449"/>
      <c r="H10" s="449"/>
      <c r="I10" s="449"/>
      <c r="J10" s="449"/>
      <c r="K10" s="449"/>
      <c r="L10" s="449"/>
      <c r="M10" s="449"/>
      <c r="N10" s="449"/>
      <c r="O10" s="449"/>
      <c r="P10" s="449"/>
      <c r="Q10" s="449"/>
      <c r="R10" s="449"/>
      <c r="S10" s="449"/>
      <c r="T10" s="449"/>
      <c r="U10" s="449"/>
      <c r="V10" s="449"/>
      <c r="W10" s="449"/>
      <c r="X10" s="449"/>
      <c r="Y10" s="449"/>
      <c r="Z10" s="449"/>
      <c r="AA10" s="449"/>
      <c r="AB10" s="449"/>
      <c r="AC10" s="449"/>
      <c r="AD10" s="449"/>
      <c r="AE10" s="449"/>
      <c r="AF10" s="449"/>
      <c r="AG10" s="449"/>
      <c r="AH10" s="449"/>
      <c r="AI10" s="449"/>
      <c r="AJ10" s="449"/>
      <c r="AK10" s="449"/>
      <c r="AL10" s="449"/>
      <c r="AM10" s="449"/>
      <c r="AN10" s="449"/>
      <c r="AO10" s="449"/>
      <c r="AP10" s="449"/>
      <c r="AQ10" s="449"/>
      <c r="AR10" s="449"/>
      <c r="AS10" s="449"/>
      <c r="AT10" s="449"/>
      <c r="AU10" s="449"/>
      <c r="AV10" s="449"/>
      <c r="AW10" s="449"/>
      <c r="AX10" s="449"/>
      <c r="AY10" s="449"/>
      <c r="AZ10" s="449"/>
      <c r="BA10" s="449"/>
      <c r="BB10" s="449"/>
      <c r="BC10" s="449"/>
      <c r="BD10" s="450"/>
      <c r="BE10" s="48"/>
      <c r="BF10" s="49"/>
      <c r="BG10" s="49"/>
      <c r="BH10" s="49"/>
      <c r="BI10" s="49"/>
      <c r="BJ10" s="49"/>
      <c r="BK10" s="49"/>
      <c r="BL10" s="49"/>
      <c r="BM10" s="49"/>
      <c r="BN10" s="49"/>
      <c r="BO10" s="49"/>
      <c r="BP10" s="49"/>
      <c r="BQ10" s="49"/>
      <c r="BR10" s="50"/>
      <c r="BS10" s="50"/>
      <c r="BT10" s="50"/>
      <c r="BU10" s="50"/>
      <c r="BV10" s="50"/>
      <c r="BW10" s="50"/>
      <c r="BX10" s="50"/>
      <c r="BY10" s="50"/>
      <c r="BZ10" s="51"/>
    </row>
    <row r="11" spans="1:91" ht="15.75" customHeight="1" x14ac:dyDescent="0.35">
      <c r="A11" s="451"/>
      <c r="B11" s="452"/>
      <c r="C11" s="452"/>
      <c r="D11" s="452"/>
      <c r="E11" s="452"/>
      <c r="F11" s="452"/>
      <c r="G11" s="452"/>
      <c r="H11" s="452"/>
      <c r="I11" s="452"/>
      <c r="J11" s="452"/>
      <c r="K11" s="452"/>
      <c r="L11" s="452"/>
      <c r="M11" s="452"/>
      <c r="N11" s="452"/>
      <c r="O11" s="452"/>
      <c r="P11" s="452"/>
      <c r="Q11" s="452"/>
      <c r="R11" s="452"/>
      <c r="S11" s="452"/>
      <c r="T11" s="452"/>
      <c r="U11" s="452"/>
      <c r="V11" s="452"/>
      <c r="W11" s="452"/>
      <c r="X11" s="452"/>
      <c r="Y11" s="452"/>
      <c r="Z11" s="452"/>
      <c r="AA11" s="452"/>
      <c r="AB11" s="452"/>
      <c r="AC11" s="452"/>
      <c r="AD11" s="452"/>
      <c r="AE11" s="452"/>
      <c r="AF11" s="452"/>
      <c r="AG11" s="452"/>
      <c r="AH11" s="452"/>
      <c r="AI11" s="452"/>
      <c r="AJ11" s="452"/>
      <c r="AK11" s="452"/>
      <c r="AL11" s="452"/>
      <c r="AM11" s="452"/>
      <c r="AN11" s="452"/>
      <c r="AO11" s="452"/>
      <c r="AP11" s="452"/>
      <c r="AQ11" s="452"/>
      <c r="AR11" s="452"/>
      <c r="AS11" s="452"/>
      <c r="AT11" s="452"/>
      <c r="AU11" s="452"/>
      <c r="AV11" s="452"/>
      <c r="AW11" s="452"/>
      <c r="AX11" s="452"/>
      <c r="AY11" s="452"/>
      <c r="AZ11" s="452"/>
      <c r="BA11" s="452"/>
      <c r="BB11" s="452"/>
      <c r="BC11" s="452"/>
      <c r="BD11" s="453"/>
      <c r="BE11" s="454" t="s">
        <v>409</v>
      </c>
      <c r="BF11" s="455"/>
      <c r="BG11" s="455"/>
      <c r="BH11" s="455"/>
      <c r="BI11" s="455"/>
      <c r="BJ11" s="455"/>
      <c r="BK11" s="455"/>
      <c r="BL11" s="455"/>
      <c r="BM11" s="455"/>
      <c r="BN11" s="455"/>
      <c r="BO11" s="455"/>
      <c r="BP11" s="455"/>
      <c r="BQ11" s="455"/>
      <c r="BR11" s="455"/>
      <c r="BS11" s="455"/>
      <c r="BT11" s="52"/>
      <c r="BU11" s="52"/>
      <c r="BW11" s="367"/>
      <c r="BX11" s="369"/>
      <c r="BY11" s="53"/>
      <c r="BZ11" s="54"/>
    </row>
    <row r="12" spans="1:91" ht="15" customHeight="1" x14ac:dyDescent="0.35">
      <c r="A12" s="176"/>
      <c r="B12" s="441"/>
      <c r="C12" s="441"/>
      <c r="D12" s="440" t="s">
        <v>121</v>
      </c>
      <c r="E12" s="440"/>
      <c r="F12" s="440"/>
      <c r="G12" s="440"/>
      <c r="H12" s="440"/>
      <c r="I12" s="440"/>
      <c r="J12" s="440"/>
      <c r="K12" s="440"/>
      <c r="L12" s="441"/>
      <c r="M12" s="441"/>
      <c r="N12" s="440" t="s">
        <v>122</v>
      </c>
      <c r="O12" s="440"/>
      <c r="P12" s="440"/>
      <c r="Q12" s="440"/>
      <c r="R12" s="440"/>
      <c r="S12" s="440"/>
      <c r="T12" s="440"/>
      <c r="U12" s="440"/>
      <c r="V12" s="441"/>
      <c r="W12" s="441"/>
      <c r="X12" s="440" t="s">
        <v>396</v>
      </c>
      <c r="Y12" s="440"/>
      <c r="Z12" s="440"/>
      <c r="AA12" s="440"/>
      <c r="AB12" s="440"/>
      <c r="AC12" s="440"/>
      <c r="AD12" s="440"/>
      <c r="AE12" s="440"/>
      <c r="AF12" s="441"/>
      <c r="AG12" s="441"/>
      <c r="AH12" s="440" t="s">
        <v>411</v>
      </c>
      <c r="AI12" s="440"/>
      <c r="AJ12" s="440"/>
      <c r="AK12" s="440"/>
      <c r="AL12" s="440"/>
      <c r="AM12" s="440"/>
      <c r="AN12" s="440"/>
      <c r="AO12" s="440"/>
      <c r="AP12" s="440"/>
      <c r="AQ12" s="440"/>
      <c r="AR12" s="440"/>
      <c r="AS12" s="440"/>
      <c r="AT12" s="442"/>
      <c r="AU12" s="442"/>
      <c r="AV12" s="442"/>
      <c r="AW12" s="442"/>
      <c r="AX12" s="442"/>
      <c r="AY12" s="442"/>
      <c r="AZ12" s="442"/>
      <c r="BA12" s="442"/>
      <c r="BB12" s="442"/>
      <c r="BC12" s="442"/>
      <c r="BD12" s="177"/>
      <c r="BE12" s="424" t="s">
        <v>430</v>
      </c>
      <c r="BF12" s="424"/>
      <c r="BG12" s="424"/>
      <c r="BH12" s="424"/>
      <c r="BI12" s="424"/>
      <c r="BJ12" s="424"/>
      <c r="BK12" s="424"/>
      <c r="BL12" s="424"/>
      <c r="BM12" s="424"/>
      <c r="BN12" s="424"/>
      <c r="BO12" s="424"/>
      <c r="BP12" s="424"/>
      <c r="BQ12" s="424"/>
      <c r="BR12" s="424"/>
      <c r="BS12" s="424"/>
      <c r="BT12" s="424"/>
      <c r="BU12" s="424"/>
      <c r="BV12" s="424"/>
      <c r="BW12" s="424"/>
      <c r="BX12" s="424"/>
      <c r="BY12" s="424"/>
      <c r="BZ12" s="425"/>
    </row>
    <row r="13" spans="1:91" ht="15" customHeight="1" x14ac:dyDescent="0.35">
      <c r="A13" s="169"/>
      <c r="B13" s="55"/>
      <c r="C13" s="55"/>
      <c r="D13" s="55"/>
      <c r="E13" s="55"/>
      <c r="F13" s="55"/>
      <c r="G13" s="55"/>
      <c r="H13" s="55"/>
      <c r="I13" s="55"/>
      <c r="J13" s="55"/>
      <c r="K13" s="55"/>
      <c r="L13" s="55"/>
      <c r="M13" s="55"/>
      <c r="N13" s="56"/>
      <c r="O13" s="55"/>
      <c r="P13" s="55"/>
      <c r="Q13" s="55"/>
      <c r="R13" s="210"/>
      <c r="S13" s="210"/>
      <c r="T13" s="210"/>
      <c r="U13" s="210"/>
      <c r="V13" s="210"/>
      <c r="W13" s="210"/>
      <c r="X13" s="210"/>
      <c r="Y13" s="210"/>
      <c r="Z13" s="210"/>
      <c r="AA13" s="210"/>
      <c r="AB13" s="443"/>
      <c r="AC13" s="443"/>
      <c r="AD13" s="443"/>
      <c r="AE13" s="443"/>
      <c r="AF13" s="443"/>
      <c r="AG13" s="443"/>
      <c r="AH13" s="443"/>
      <c r="AI13" s="443"/>
      <c r="AJ13" s="443"/>
      <c r="AK13" s="443"/>
      <c r="AL13" s="443"/>
      <c r="AM13" s="443"/>
      <c r="AN13" s="443"/>
      <c r="AO13" s="443"/>
      <c r="AP13" s="443"/>
      <c r="AQ13" s="443"/>
      <c r="AR13" s="443"/>
      <c r="AS13" s="443"/>
      <c r="AT13" s="204"/>
      <c r="AU13" s="204"/>
      <c r="AV13" s="204"/>
      <c r="AW13" s="204"/>
      <c r="AX13" s="204"/>
      <c r="AY13" s="204"/>
      <c r="AZ13" s="204"/>
      <c r="BA13" s="204"/>
      <c r="BB13" s="204"/>
      <c r="BC13" s="204"/>
      <c r="BD13" s="205"/>
      <c r="BE13" s="424"/>
      <c r="BF13" s="424"/>
      <c r="BG13" s="424"/>
      <c r="BH13" s="424"/>
      <c r="BI13" s="424"/>
      <c r="BJ13" s="424"/>
      <c r="BK13" s="424"/>
      <c r="BL13" s="424"/>
      <c r="BM13" s="424"/>
      <c r="BN13" s="424"/>
      <c r="BO13" s="424"/>
      <c r="BP13" s="424"/>
      <c r="BQ13" s="424"/>
      <c r="BR13" s="424"/>
      <c r="BS13" s="424"/>
      <c r="BT13" s="424"/>
      <c r="BU13" s="424"/>
      <c r="BV13" s="424"/>
      <c r="BW13" s="424"/>
      <c r="BX13" s="424"/>
      <c r="BY13" s="424"/>
      <c r="BZ13" s="425"/>
    </row>
    <row r="14" spans="1:91" ht="6" customHeight="1" x14ac:dyDescent="0.35">
      <c r="A14" s="430"/>
      <c r="B14" s="431"/>
      <c r="C14" s="431"/>
      <c r="D14" s="431"/>
      <c r="E14" s="431"/>
      <c r="F14" s="431"/>
      <c r="G14" s="431"/>
      <c r="H14" s="431"/>
      <c r="I14" s="431"/>
      <c r="J14" s="431"/>
      <c r="K14" s="431"/>
      <c r="L14" s="431"/>
      <c r="M14" s="431"/>
      <c r="N14" s="431"/>
      <c r="O14" s="431"/>
      <c r="P14" s="431"/>
      <c r="Q14" s="431"/>
      <c r="R14" s="431"/>
      <c r="S14" s="431"/>
      <c r="T14" s="431"/>
      <c r="U14" s="431"/>
      <c r="V14" s="431"/>
      <c r="W14" s="431"/>
      <c r="X14" s="431"/>
      <c r="Y14" s="431"/>
      <c r="Z14" s="431"/>
      <c r="AA14" s="431"/>
      <c r="AB14" s="431"/>
      <c r="AC14" s="431"/>
      <c r="AD14" s="431"/>
      <c r="AE14" s="431"/>
      <c r="AF14" s="431"/>
      <c r="AG14" s="431"/>
      <c r="AH14" s="431"/>
      <c r="AI14" s="431"/>
      <c r="AJ14" s="431"/>
      <c r="AK14" s="431"/>
      <c r="AL14" s="431"/>
      <c r="AM14" s="431"/>
      <c r="AN14" s="431"/>
      <c r="AO14" s="431"/>
      <c r="AP14" s="431"/>
      <c r="AQ14" s="431"/>
      <c r="AR14" s="431"/>
      <c r="AS14" s="431"/>
      <c r="AT14" s="431"/>
      <c r="AU14" s="431"/>
      <c r="AV14" s="431"/>
      <c r="AW14" s="431"/>
      <c r="AX14" s="431"/>
      <c r="AY14" s="431"/>
      <c r="AZ14" s="431"/>
      <c r="BA14" s="431"/>
      <c r="BB14" s="431"/>
      <c r="BC14" s="431"/>
      <c r="BD14" s="432"/>
      <c r="BE14" s="204"/>
      <c r="BF14" s="204"/>
      <c r="BG14" s="178"/>
      <c r="BH14" s="178"/>
      <c r="BI14" s="178"/>
      <c r="BJ14" s="178"/>
      <c r="BK14" s="178"/>
      <c r="BL14" s="178"/>
      <c r="BM14" s="178"/>
      <c r="BN14" s="178"/>
      <c r="BO14" s="178"/>
      <c r="BP14" s="178"/>
      <c r="BQ14" s="178"/>
      <c r="BR14" s="178"/>
      <c r="BS14" s="204"/>
      <c r="BT14" s="204"/>
      <c r="BU14" s="204"/>
      <c r="BV14" s="204"/>
      <c r="BW14" s="204"/>
      <c r="BX14" s="204"/>
      <c r="BY14" s="204"/>
      <c r="BZ14" s="205"/>
    </row>
    <row r="15" spans="1:91" ht="15" customHeight="1" x14ac:dyDescent="0.35">
      <c r="A15" s="57"/>
      <c r="B15" s="55"/>
      <c r="C15" s="55"/>
      <c r="D15" s="55"/>
      <c r="E15" s="147" t="s">
        <v>2</v>
      </c>
      <c r="F15" s="147"/>
      <c r="G15" s="147"/>
      <c r="H15" s="55"/>
      <c r="I15"/>
      <c r="J15"/>
      <c r="K15" s="296"/>
      <c r="L15" s="433"/>
      <c r="M15" s="433"/>
      <c r="N15" s="433"/>
      <c r="O15" s="297"/>
      <c r="P15"/>
      <c r="Q15"/>
      <c r="R15" s="434"/>
      <c r="S15" s="435"/>
      <c r="T15" s="436"/>
      <c r="U15"/>
      <c r="V15"/>
      <c r="W15" s="296"/>
      <c r="X15" s="433"/>
      <c r="Y15" s="297"/>
      <c r="Z15"/>
      <c r="AA15"/>
      <c r="AB15" s="207"/>
      <c r="AC15" s="147" t="s">
        <v>5</v>
      </c>
      <c r="AD15" s="147"/>
      <c r="AE15"/>
      <c r="AF15" s="296"/>
      <c r="AG15" s="433"/>
      <c r="AH15" s="433"/>
      <c r="AI15" s="433"/>
      <c r="AJ15" s="297"/>
      <c r="AK15"/>
      <c r="AL15"/>
      <c r="AM15" s="434"/>
      <c r="AN15" s="435"/>
      <c r="AO15" s="436"/>
      <c r="AP15"/>
      <c r="AQ15"/>
      <c r="AR15" s="296"/>
      <c r="AS15" s="433"/>
      <c r="AT15" s="297"/>
      <c r="AU15" s="437"/>
      <c r="AV15" s="438"/>
      <c r="AW15" s="438"/>
      <c r="AX15" s="438"/>
      <c r="AY15" s="438"/>
      <c r="AZ15" s="438"/>
      <c r="BA15" s="438"/>
      <c r="BB15" s="438"/>
      <c r="BC15" s="438"/>
      <c r="BD15" s="439"/>
      <c r="BE15" s="423" t="s">
        <v>445</v>
      </c>
      <c r="BF15" s="424"/>
      <c r="BG15" s="424"/>
      <c r="BH15" s="424"/>
      <c r="BI15" s="424"/>
      <c r="BJ15" s="424"/>
      <c r="BK15" s="424"/>
      <c r="BL15" s="424"/>
      <c r="BM15" s="424"/>
      <c r="BN15" s="424"/>
      <c r="BO15" s="424"/>
      <c r="BP15" s="424"/>
      <c r="BQ15" s="424"/>
      <c r="BR15" s="424"/>
      <c r="BS15" s="424"/>
      <c r="BT15" s="424"/>
      <c r="BU15" s="424"/>
      <c r="BV15" s="424"/>
      <c r="BW15" s="424"/>
      <c r="BX15" s="424"/>
      <c r="BY15" s="424"/>
      <c r="BZ15" s="425"/>
    </row>
    <row r="16" spans="1:91" ht="15" customHeight="1" x14ac:dyDescent="0.35">
      <c r="A16" s="206"/>
      <c r="B16" s="207"/>
      <c r="C16" s="207"/>
      <c r="D16" s="207"/>
      <c r="E16" s="207"/>
      <c r="F16" s="207"/>
      <c r="G16" s="207"/>
      <c r="H16" s="157"/>
      <c r="I16" s="208"/>
      <c r="J16" s="208"/>
      <c r="K16" s="429" t="s">
        <v>440</v>
      </c>
      <c r="L16" s="429"/>
      <c r="M16" s="429"/>
      <c r="N16" s="429"/>
      <c r="O16" s="429"/>
      <c r="P16" s="208"/>
      <c r="Q16" s="208"/>
      <c r="R16" s="429" t="s">
        <v>438</v>
      </c>
      <c r="S16" s="429"/>
      <c r="T16" s="429"/>
      <c r="U16" s="209"/>
      <c r="V16" s="208"/>
      <c r="W16" s="429" t="s">
        <v>439</v>
      </c>
      <c r="X16" s="429"/>
      <c r="Y16" s="429"/>
      <c r="Z16" s="209"/>
      <c r="AA16" s="208"/>
      <c r="AB16" s="208"/>
      <c r="AC16" s="207"/>
      <c r="AD16" s="207"/>
      <c r="AE16" s="158"/>
      <c r="AF16" s="429" t="s">
        <v>440</v>
      </c>
      <c r="AG16" s="429"/>
      <c r="AH16" s="429"/>
      <c r="AI16" s="429"/>
      <c r="AJ16" s="429"/>
      <c r="AK16" s="208"/>
      <c r="AL16" s="208"/>
      <c r="AM16" s="429" t="s">
        <v>438</v>
      </c>
      <c r="AN16" s="429"/>
      <c r="AO16" s="429"/>
      <c r="AP16" s="209"/>
      <c r="AQ16" s="208"/>
      <c r="AR16" s="429" t="s">
        <v>439</v>
      </c>
      <c r="AS16" s="429"/>
      <c r="AT16" s="429"/>
      <c r="AU16"/>
      <c r="AV16"/>
      <c r="AW16"/>
      <c r="AX16" s="208"/>
      <c r="AY16" s="208"/>
      <c r="AZ16" s="208"/>
      <c r="BA16" s="208"/>
      <c r="BB16" s="208"/>
      <c r="BC16" s="157"/>
      <c r="BD16" s="159"/>
      <c r="BE16" s="426"/>
      <c r="BF16" s="427"/>
      <c r="BG16" s="427"/>
      <c r="BH16" s="427"/>
      <c r="BI16" s="427"/>
      <c r="BJ16" s="427"/>
      <c r="BK16" s="427"/>
      <c r="BL16" s="427"/>
      <c r="BM16" s="427"/>
      <c r="BN16" s="427"/>
      <c r="BO16" s="427"/>
      <c r="BP16" s="427"/>
      <c r="BQ16" s="427"/>
      <c r="BR16" s="427"/>
      <c r="BS16" s="427"/>
      <c r="BT16" s="427"/>
      <c r="BU16" s="427"/>
      <c r="BV16" s="427"/>
      <c r="BW16" s="427"/>
      <c r="BX16" s="427"/>
      <c r="BY16" s="427"/>
      <c r="BZ16" s="428"/>
    </row>
    <row r="17" spans="1:78" ht="7.5" customHeight="1" x14ac:dyDescent="0.35">
      <c r="A17" s="405"/>
      <c r="B17" s="406"/>
      <c r="C17" s="406"/>
      <c r="D17" s="406"/>
      <c r="E17" s="406"/>
      <c r="F17" s="406"/>
      <c r="G17" s="406"/>
      <c r="H17" s="406"/>
      <c r="I17" s="406"/>
      <c r="J17" s="406"/>
      <c r="K17" s="406"/>
      <c r="L17" s="406"/>
      <c r="M17" s="406"/>
      <c r="N17" s="406"/>
      <c r="O17" s="406"/>
      <c r="P17" s="406"/>
      <c r="Q17" s="406"/>
      <c r="R17" s="406"/>
      <c r="S17" s="406"/>
      <c r="T17" s="406"/>
      <c r="U17" s="406"/>
      <c r="V17" s="406"/>
      <c r="W17" s="406"/>
      <c r="X17" s="406"/>
      <c r="Y17" s="406"/>
      <c r="Z17" s="406"/>
      <c r="AA17" s="406"/>
      <c r="AB17" s="406"/>
      <c r="AC17" s="406"/>
      <c r="AD17" s="406"/>
      <c r="AE17" s="406"/>
      <c r="AF17" s="406"/>
      <c r="AG17" s="406"/>
      <c r="AH17" s="160"/>
      <c r="AI17" s="160"/>
      <c r="AJ17" s="160"/>
      <c r="AK17" s="160"/>
      <c r="AL17" s="203"/>
      <c r="AM17" s="203"/>
      <c r="AN17" s="203"/>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2"/>
      <c r="BS17" s="52"/>
      <c r="BT17" s="52"/>
      <c r="BU17" s="52"/>
      <c r="BV17" s="52"/>
      <c r="BW17" s="52"/>
      <c r="BX17" s="52"/>
      <c r="BY17" s="52"/>
      <c r="BZ17" s="54"/>
    </row>
    <row r="18" spans="1:78" ht="23.25" customHeight="1" x14ac:dyDescent="0.35">
      <c r="A18" s="407" t="s">
        <v>390</v>
      </c>
      <c r="B18" s="408"/>
      <c r="C18" s="408"/>
      <c r="D18" s="408"/>
      <c r="E18" s="408"/>
      <c r="F18" s="408"/>
      <c r="G18" s="408"/>
      <c r="H18" s="408"/>
      <c r="I18" s="408"/>
      <c r="J18" s="408"/>
      <c r="K18" s="408"/>
      <c r="L18" s="408"/>
      <c r="M18" s="408"/>
      <c r="N18" s="408"/>
      <c r="O18" s="408"/>
      <c r="P18" s="408"/>
      <c r="Q18" s="408"/>
      <c r="R18" s="408"/>
      <c r="S18" s="408"/>
      <c r="T18" s="408"/>
      <c r="U18" s="408"/>
      <c r="V18" s="408"/>
      <c r="W18" s="408"/>
      <c r="X18" s="408"/>
      <c r="Y18" s="408"/>
      <c r="Z18" s="408"/>
      <c r="AA18" s="408"/>
      <c r="AB18" s="408"/>
      <c r="AC18" s="408"/>
      <c r="AD18" s="408"/>
      <c r="AE18" s="408"/>
      <c r="AF18" s="408"/>
      <c r="AG18" s="408"/>
      <c r="AH18" s="408"/>
      <c r="AI18" s="408"/>
      <c r="AJ18" s="408"/>
      <c r="AK18" s="408"/>
      <c r="AL18" s="408"/>
      <c r="AM18" s="408"/>
      <c r="AN18" s="408"/>
      <c r="AO18" s="408"/>
      <c r="AP18" s="408"/>
      <c r="AQ18" s="408"/>
      <c r="AR18" s="408"/>
      <c r="AS18" s="408"/>
      <c r="AT18" s="408"/>
      <c r="AU18" s="408"/>
      <c r="AV18" s="408"/>
      <c r="AW18" s="408"/>
      <c r="AX18" s="408"/>
      <c r="AY18" s="408"/>
      <c r="AZ18" s="408"/>
      <c r="BA18" s="408"/>
      <c r="BB18" s="408"/>
      <c r="BC18" s="408"/>
      <c r="BD18" s="408"/>
      <c r="BE18" s="408"/>
      <c r="BF18" s="408"/>
      <c r="BG18" s="408"/>
      <c r="BH18" s="408"/>
      <c r="BI18" s="408"/>
      <c r="BJ18" s="408"/>
      <c r="BK18" s="408"/>
      <c r="BL18" s="408"/>
      <c r="BM18" s="408"/>
      <c r="BN18" s="408"/>
      <c r="BO18" s="408"/>
      <c r="BP18" s="408"/>
      <c r="BQ18" s="408"/>
      <c r="BR18" s="408"/>
      <c r="BS18" s="408"/>
      <c r="BT18" s="408"/>
      <c r="BU18" s="408"/>
      <c r="BV18" s="408"/>
      <c r="BW18" s="408"/>
      <c r="BX18" s="408"/>
      <c r="BY18" s="408"/>
      <c r="BZ18" s="409"/>
    </row>
    <row r="19" spans="1:78" ht="1.1000000000000001" customHeight="1" x14ac:dyDescent="0.35">
      <c r="A19" s="410"/>
      <c r="B19" s="411"/>
      <c r="C19" s="411"/>
      <c r="D19" s="411"/>
      <c r="E19" s="411"/>
      <c r="F19" s="411"/>
      <c r="G19" s="411"/>
      <c r="H19" s="411"/>
      <c r="I19" s="411"/>
      <c r="J19" s="411"/>
      <c r="K19" s="411"/>
      <c r="L19" s="411"/>
      <c r="M19" s="411"/>
      <c r="N19" s="411"/>
      <c r="O19" s="411"/>
      <c r="P19" s="411"/>
      <c r="Q19" s="411"/>
      <c r="R19" s="411"/>
      <c r="S19" s="411"/>
      <c r="T19" s="411"/>
      <c r="U19" s="411"/>
      <c r="V19" s="411"/>
      <c r="W19" s="411"/>
      <c r="X19" s="411"/>
      <c r="Y19" s="411"/>
      <c r="Z19" s="411"/>
      <c r="AA19" s="411"/>
      <c r="AB19" s="411"/>
      <c r="AC19" s="411"/>
      <c r="AD19" s="411"/>
      <c r="AE19" s="411"/>
      <c r="AF19" s="411"/>
      <c r="AG19" s="411"/>
      <c r="AH19" s="411"/>
      <c r="AI19" s="411"/>
      <c r="AJ19" s="411"/>
      <c r="AK19" s="411"/>
      <c r="AL19" s="411"/>
      <c r="AM19" s="411"/>
      <c r="AN19" s="411"/>
      <c r="AO19" s="411"/>
      <c r="AP19" s="411"/>
      <c r="AQ19" s="411"/>
      <c r="AR19" s="411"/>
      <c r="AS19" s="411"/>
      <c r="AT19" s="411"/>
      <c r="AU19" s="411"/>
      <c r="AV19" s="411"/>
      <c r="AW19" s="411"/>
      <c r="AX19" s="411"/>
      <c r="AY19" s="411"/>
      <c r="AZ19" s="411"/>
      <c r="BA19" s="411"/>
      <c r="BB19" s="411"/>
      <c r="BC19" s="411"/>
      <c r="BD19" s="411"/>
      <c r="BE19" s="411"/>
      <c r="BF19" s="411"/>
      <c r="BG19" s="411"/>
      <c r="BH19" s="411"/>
      <c r="BI19" s="411"/>
      <c r="BJ19" s="411"/>
      <c r="BK19" s="411"/>
      <c r="BL19" s="411"/>
      <c r="BM19" s="411"/>
      <c r="BN19" s="411"/>
      <c r="BO19" s="411"/>
      <c r="BP19" s="411"/>
      <c r="BQ19" s="411"/>
      <c r="BR19" s="411"/>
      <c r="BS19" s="411"/>
      <c r="BT19" s="411"/>
      <c r="BU19" s="411"/>
      <c r="BV19" s="411"/>
      <c r="BW19" s="411"/>
      <c r="BX19" s="411"/>
      <c r="BY19" s="411"/>
      <c r="BZ19" s="412"/>
    </row>
    <row r="20" spans="1:78" ht="24" customHeight="1" x14ac:dyDescent="0.35">
      <c r="A20" s="413" t="s">
        <v>105</v>
      </c>
      <c r="B20" s="414"/>
      <c r="C20" s="414"/>
      <c r="D20" s="414"/>
      <c r="E20" s="414"/>
      <c r="F20" s="414"/>
      <c r="G20" s="414"/>
      <c r="H20" s="414"/>
      <c r="I20" s="414"/>
      <c r="J20" s="414"/>
      <c r="K20" s="414"/>
      <c r="L20" s="414"/>
      <c r="M20" s="414"/>
      <c r="N20" s="414"/>
      <c r="O20" s="414"/>
      <c r="P20" s="414"/>
      <c r="Q20" s="414"/>
      <c r="R20" s="414"/>
      <c r="S20" s="414"/>
      <c r="T20" s="414"/>
      <c r="U20" s="414"/>
      <c r="V20" s="414"/>
      <c r="W20" s="414"/>
      <c r="X20" s="414"/>
      <c r="Y20" s="414"/>
      <c r="Z20" s="414"/>
      <c r="AA20" s="414"/>
      <c r="AB20" s="414"/>
      <c r="AC20" s="414"/>
      <c r="AD20" s="414"/>
      <c r="AE20" s="414"/>
      <c r="AF20" s="414"/>
      <c r="AG20" s="414"/>
      <c r="AH20" s="414"/>
      <c r="AI20" s="414"/>
      <c r="AJ20" s="414"/>
      <c r="AK20" s="414"/>
      <c r="AL20" s="414"/>
      <c r="AM20" s="415"/>
      <c r="AN20" s="414"/>
      <c r="AO20" s="414"/>
      <c r="AP20" s="414"/>
      <c r="AQ20" s="414"/>
      <c r="AR20" s="414"/>
      <c r="AS20" s="414"/>
      <c r="AT20" s="414"/>
      <c r="AU20" s="414"/>
      <c r="AV20" s="414"/>
      <c r="AW20" s="414"/>
      <c r="AX20" s="414"/>
      <c r="AY20" s="414"/>
      <c r="AZ20" s="414"/>
      <c r="BA20" s="414"/>
      <c r="BB20" s="414"/>
      <c r="BC20" s="414"/>
      <c r="BD20" s="414"/>
      <c r="BE20" s="414"/>
      <c r="BF20" s="414"/>
      <c r="BG20" s="414"/>
      <c r="BH20" s="414"/>
      <c r="BI20" s="414"/>
      <c r="BJ20" s="414"/>
      <c r="BK20" s="414"/>
      <c r="BL20" s="414"/>
      <c r="BM20" s="414"/>
      <c r="BN20" s="414"/>
      <c r="BO20" s="414"/>
      <c r="BP20" s="414"/>
      <c r="BQ20" s="414"/>
      <c r="BR20" s="414"/>
      <c r="BS20" s="414"/>
      <c r="BT20" s="414"/>
      <c r="BU20" s="414"/>
      <c r="BV20" s="414"/>
      <c r="BW20" s="414"/>
      <c r="BX20" s="414"/>
      <c r="BY20" s="414"/>
      <c r="BZ20" s="416"/>
    </row>
    <row r="21" spans="1:78" ht="18" customHeight="1" x14ac:dyDescent="0.35">
      <c r="A21" s="417" t="s">
        <v>114</v>
      </c>
      <c r="B21" s="418"/>
      <c r="C21" s="418"/>
      <c r="D21" s="418"/>
      <c r="E21" s="418"/>
      <c r="F21" s="418"/>
      <c r="G21" s="418"/>
      <c r="H21" s="418"/>
      <c r="I21" s="418"/>
      <c r="J21" s="418"/>
      <c r="K21" s="418"/>
      <c r="L21" s="418"/>
      <c r="M21" s="418"/>
      <c r="N21" s="418"/>
      <c r="O21" s="418"/>
      <c r="P21" s="418"/>
      <c r="Q21" s="418"/>
      <c r="R21" s="418"/>
      <c r="S21" s="418"/>
      <c r="T21" s="418"/>
      <c r="U21" s="418"/>
      <c r="V21" s="418"/>
      <c r="W21" s="419"/>
      <c r="X21" s="420" t="s">
        <v>4</v>
      </c>
      <c r="Y21" s="421"/>
      <c r="Z21" s="421"/>
      <c r="AA21" s="422"/>
      <c r="AB21" s="420" t="s">
        <v>92</v>
      </c>
      <c r="AC21" s="421"/>
      <c r="AD21" s="421"/>
      <c r="AE21" s="421"/>
      <c r="AF21" s="421"/>
      <c r="AG21" s="421"/>
      <c r="AH21" s="421"/>
      <c r="AI21" s="421"/>
      <c r="AJ21" s="421"/>
      <c r="AK21" s="421"/>
      <c r="AL21" s="421"/>
      <c r="AM21" s="58"/>
      <c r="AN21" s="403" t="s">
        <v>115</v>
      </c>
      <c r="AO21" s="403"/>
      <c r="AP21" s="403"/>
      <c r="AQ21" s="403"/>
      <c r="AR21" s="403"/>
      <c r="AS21" s="403"/>
      <c r="AT21" s="403"/>
      <c r="AU21" s="403"/>
      <c r="AV21" s="403"/>
      <c r="AW21" s="403"/>
      <c r="AX21" s="403"/>
      <c r="AY21" s="403"/>
      <c r="AZ21" s="403"/>
      <c r="BA21" s="403"/>
      <c r="BB21" s="403"/>
      <c r="BC21" s="403"/>
      <c r="BD21" s="403"/>
      <c r="BE21" s="403"/>
      <c r="BF21" s="403"/>
      <c r="BG21" s="403"/>
      <c r="BH21" s="403"/>
      <c r="BI21" s="403"/>
      <c r="BJ21" s="403"/>
      <c r="BK21" s="404"/>
      <c r="BL21" s="402" t="s">
        <v>16</v>
      </c>
      <c r="BM21" s="403"/>
      <c r="BN21" s="403"/>
      <c r="BO21" s="404"/>
      <c r="BP21" s="402" t="s">
        <v>92</v>
      </c>
      <c r="BQ21" s="403"/>
      <c r="BR21" s="403"/>
      <c r="BS21" s="403"/>
      <c r="BT21" s="403"/>
      <c r="BU21" s="403"/>
      <c r="BV21" s="403"/>
      <c r="BW21" s="403"/>
      <c r="BX21" s="403"/>
      <c r="BY21" s="403"/>
      <c r="BZ21" s="404"/>
    </row>
    <row r="22" spans="1:78" ht="18.75" customHeight="1" x14ac:dyDescent="0.35">
      <c r="A22" s="337"/>
      <c r="B22" s="338"/>
      <c r="C22" s="338"/>
      <c r="D22" s="338"/>
      <c r="E22" s="338"/>
      <c r="F22" s="338"/>
      <c r="G22" s="338"/>
      <c r="H22" s="338"/>
      <c r="I22" s="338"/>
      <c r="J22" s="338"/>
      <c r="K22" s="338"/>
      <c r="L22" s="338"/>
      <c r="M22" s="338"/>
      <c r="N22" s="338"/>
      <c r="O22" s="338"/>
      <c r="P22" s="338"/>
      <c r="Q22" s="338"/>
      <c r="R22" s="338"/>
      <c r="S22" s="338"/>
      <c r="T22" s="338"/>
      <c r="U22" s="338"/>
      <c r="V22" s="338"/>
      <c r="W22" s="339"/>
      <c r="X22" s="373" t="str">
        <f t="shared" ref="X22:X38" si="0">IF(A22="","",VLOOKUP(A22,RC_Income_Codes,2,FALSE))</f>
        <v/>
      </c>
      <c r="Y22" s="374"/>
      <c r="Z22" s="374"/>
      <c r="AA22" s="375"/>
      <c r="AB22" s="145" t="s">
        <v>6</v>
      </c>
      <c r="AC22" s="344"/>
      <c r="AD22" s="344"/>
      <c r="AE22" s="344"/>
      <c r="AF22" s="344"/>
      <c r="AG22" s="344"/>
      <c r="AH22" s="344"/>
      <c r="AI22" s="344"/>
      <c r="AJ22" s="344"/>
      <c r="AK22" s="344"/>
      <c r="AL22" s="345"/>
      <c r="AM22" s="59"/>
      <c r="AN22" s="379" t="s">
        <v>107</v>
      </c>
      <c r="AO22" s="380"/>
      <c r="AP22" s="380"/>
      <c r="AQ22" s="380"/>
      <c r="AR22" s="380"/>
      <c r="AS22" s="380"/>
      <c r="AT22" s="380"/>
      <c r="AU22" s="380"/>
      <c r="AV22" s="380"/>
      <c r="AW22" s="380"/>
      <c r="AX22" s="380"/>
      <c r="AY22" s="380"/>
      <c r="AZ22" s="380"/>
      <c r="BA22" s="380"/>
      <c r="BB22" s="380"/>
      <c r="BC22" s="380"/>
      <c r="BD22" s="380"/>
      <c r="BE22" s="380"/>
      <c r="BF22" s="380"/>
      <c r="BG22" s="380"/>
      <c r="BH22" s="380"/>
      <c r="BI22" s="380"/>
      <c r="BJ22" s="380"/>
      <c r="BK22" s="381"/>
      <c r="BL22" s="382" t="s">
        <v>17</v>
      </c>
      <c r="BM22" s="383"/>
      <c r="BN22" s="383"/>
      <c r="BO22" s="384"/>
      <c r="BP22" s="145" t="s">
        <v>6</v>
      </c>
      <c r="BQ22" s="344"/>
      <c r="BR22" s="344"/>
      <c r="BS22" s="344"/>
      <c r="BT22" s="344"/>
      <c r="BU22" s="344"/>
      <c r="BV22" s="344"/>
      <c r="BW22" s="344"/>
      <c r="BX22" s="344"/>
      <c r="BY22" s="344"/>
      <c r="BZ22" s="345"/>
    </row>
    <row r="23" spans="1:78" ht="18.75" customHeight="1" x14ac:dyDescent="0.35">
      <c r="A23" s="337"/>
      <c r="B23" s="338"/>
      <c r="C23" s="338"/>
      <c r="D23" s="338"/>
      <c r="E23" s="338"/>
      <c r="F23" s="338"/>
      <c r="G23" s="338"/>
      <c r="H23" s="338"/>
      <c r="I23" s="338"/>
      <c r="J23" s="338"/>
      <c r="K23" s="338"/>
      <c r="L23" s="338"/>
      <c r="M23" s="338"/>
      <c r="N23" s="338"/>
      <c r="O23" s="338"/>
      <c r="P23" s="338"/>
      <c r="Q23" s="338"/>
      <c r="R23" s="338"/>
      <c r="S23" s="338"/>
      <c r="T23" s="338"/>
      <c r="U23" s="338"/>
      <c r="V23" s="338"/>
      <c r="W23" s="339"/>
      <c r="X23" s="373" t="str">
        <f t="shared" si="0"/>
        <v/>
      </c>
      <c r="Y23" s="374"/>
      <c r="Z23" s="374"/>
      <c r="AA23" s="375"/>
      <c r="AB23" s="343"/>
      <c r="AC23" s="344"/>
      <c r="AD23" s="344"/>
      <c r="AE23" s="344"/>
      <c r="AF23" s="344"/>
      <c r="AG23" s="344"/>
      <c r="AH23" s="344"/>
      <c r="AI23" s="344"/>
      <c r="AJ23" s="344"/>
      <c r="AK23" s="344"/>
      <c r="AL23" s="345"/>
      <c r="AM23" s="59"/>
      <c r="AN23" s="385" t="s">
        <v>110</v>
      </c>
      <c r="AO23" s="386"/>
      <c r="AP23" s="386"/>
      <c r="AQ23" s="386"/>
      <c r="AR23" s="386"/>
      <c r="AS23" s="386"/>
      <c r="AT23" s="386"/>
      <c r="AU23" s="386"/>
      <c r="AV23" s="386"/>
      <c r="AW23" s="386"/>
      <c r="AX23" s="386"/>
      <c r="AY23" s="386"/>
      <c r="AZ23" s="386"/>
      <c r="BA23" s="386"/>
      <c r="BB23" s="386"/>
      <c r="BC23" s="386"/>
      <c r="BD23" s="386"/>
      <c r="BE23" s="386"/>
      <c r="BF23" s="386"/>
      <c r="BG23" s="386"/>
      <c r="BH23" s="386"/>
      <c r="BI23" s="386"/>
      <c r="BJ23" s="386"/>
      <c r="BK23" s="387"/>
      <c r="BL23" s="357" t="s">
        <v>18</v>
      </c>
      <c r="BM23" s="391"/>
      <c r="BN23" s="391"/>
      <c r="BO23" s="392"/>
      <c r="BP23" s="396"/>
      <c r="BQ23" s="397"/>
      <c r="BR23" s="397"/>
      <c r="BS23" s="397"/>
      <c r="BT23" s="397"/>
      <c r="BU23" s="397"/>
      <c r="BV23" s="397"/>
      <c r="BW23" s="397"/>
      <c r="BX23" s="397"/>
      <c r="BY23" s="397"/>
      <c r="BZ23" s="398"/>
    </row>
    <row r="24" spans="1:78" ht="18.75" customHeight="1" x14ac:dyDescent="0.35">
      <c r="A24" s="337"/>
      <c r="B24" s="338"/>
      <c r="C24" s="338"/>
      <c r="D24" s="338"/>
      <c r="E24" s="338"/>
      <c r="F24" s="338"/>
      <c r="G24" s="338"/>
      <c r="H24" s="338"/>
      <c r="I24" s="338"/>
      <c r="J24" s="338"/>
      <c r="K24" s="338"/>
      <c r="L24" s="338"/>
      <c r="M24" s="338"/>
      <c r="N24" s="338"/>
      <c r="O24" s="338"/>
      <c r="P24" s="338"/>
      <c r="Q24" s="338"/>
      <c r="R24" s="338"/>
      <c r="S24" s="338"/>
      <c r="T24" s="338"/>
      <c r="U24" s="338"/>
      <c r="V24" s="338"/>
      <c r="W24" s="339"/>
      <c r="X24" s="373" t="str">
        <f t="shared" si="0"/>
        <v/>
      </c>
      <c r="Y24" s="374"/>
      <c r="Z24" s="374"/>
      <c r="AA24" s="375"/>
      <c r="AB24" s="343"/>
      <c r="AC24" s="344"/>
      <c r="AD24" s="344"/>
      <c r="AE24" s="344"/>
      <c r="AF24" s="344"/>
      <c r="AG24" s="344"/>
      <c r="AH24" s="344"/>
      <c r="AI24" s="344"/>
      <c r="AJ24" s="344"/>
      <c r="AK24" s="344"/>
      <c r="AL24" s="345"/>
      <c r="AM24" s="59"/>
      <c r="AN24" s="388"/>
      <c r="AO24" s="389"/>
      <c r="AP24" s="389"/>
      <c r="AQ24" s="389"/>
      <c r="AR24" s="389"/>
      <c r="AS24" s="389"/>
      <c r="AT24" s="389"/>
      <c r="AU24" s="389"/>
      <c r="AV24" s="389"/>
      <c r="AW24" s="389"/>
      <c r="AX24" s="389"/>
      <c r="AY24" s="389"/>
      <c r="AZ24" s="389"/>
      <c r="BA24" s="389"/>
      <c r="BB24" s="389"/>
      <c r="BC24" s="389"/>
      <c r="BD24" s="389"/>
      <c r="BE24" s="389"/>
      <c r="BF24" s="389"/>
      <c r="BG24" s="389"/>
      <c r="BH24" s="389"/>
      <c r="BI24" s="389"/>
      <c r="BJ24" s="389"/>
      <c r="BK24" s="390"/>
      <c r="BL24" s="393"/>
      <c r="BM24" s="394"/>
      <c r="BN24" s="394"/>
      <c r="BO24" s="395"/>
      <c r="BP24" s="399"/>
      <c r="BQ24" s="400"/>
      <c r="BR24" s="400"/>
      <c r="BS24" s="400"/>
      <c r="BT24" s="400"/>
      <c r="BU24" s="400"/>
      <c r="BV24" s="400"/>
      <c r="BW24" s="400"/>
      <c r="BX24" s="400"/>
      <c r="BY24" s="400"/>
      <c r="BZ24" s="401"/>
    </row>
    <row r="25" spans="1:78" ht="18.75" customHeight="1" x14ac:dyDescent="0.35">
      <c r="A25" s="337"/>
      <c r="B25" s="338"/>
      <c r="C25" s="338"/>
      <c r="D25" s="338"/>
      <c r="E25" s="338"/>
      <c r="F25" s="338"/>
      <c r="G25" s="338"/>
      <c r="H25" s="338"/>
      <c r="I25" s="338"/>
      <c r="J25" s="338"/>
      <c r="K25" s="338"/>
      <c r="L25" s="338"/>
      <c r="M25" s="338"/>
      <c r="N25" s="338"/>
      <c r="O25" s="338"/>
      <c r="P25" s="338"/>
      <c r="Q25" s="338"/>
      <c r="R25" s="338"/>
      <c r="S25" s="338"/>
      <c r="T25" s="338"/>
      <c r="U25" s="338"/>
      <c r="V25" s="338"/>
      <c r="W25" s="339"/>
      <c r="X25" s="373" t="str">
        <f t="shared" si="0"/>
        <v/>
      </c>
      <c r="Y25" s="374"/>
      <c r="Z25" s="374"/>
      <c r="AA25" s="375"/>
      <c r="AB25" s="343"/>
      <c r="AC25" s="344"/>
      <c r="AD25" s="344"/>
      <c r="AE25" s="344"/>
      <c r="AF25" s="344"/>
      <c r="AG25" s="344"/>
      <c r="AH25" s="344"/>
      <c r="AI25" s="344"/>
      <c r="AJ25" s="344"/>
      <c r="AK25" s="344"/>
      <c r="AL25" s="345"/>
      <c r="AM25" s="60"/>
      <c r="AN25" s="379" t="s">
        <v>120</v>
      </c>
      <c r="AO25" s="380"/>
      <c r="AP25" s="380"/>
      <c r="AQ25" s="380"/>
      <c r="AR25" s="380"/>
      <c r="AS25" s="380"/>
      <c r="AT25" s="380"/>
      <c r="AU25" s="380"/>
      <c r="AV25" s="380"/>
      <c r="AW25" s="380"/>
      <c r="AX25" s="380"/>
      <c r="AY25" s="380"/>
      <c r="AZ25" s="380"/>
      <c r="BA25" s="380"/>
      <c r="BB25" s="380"/>
      <c r="BC25" s="380"/>
      <c r="BD25" s="380"/>
      <c r="BE25" s="380"/>
      <c r="BF25" s="380"/>
      <c r="BG25" s="380"/>
      <c r="BH25" s="380"/>
      <c r="BI25" s="380"/>
      <c r="BJ25" s="380"/>
      <c r="BK25" s="381"/>
      <c r="BL25" s="382" t="s">
        <v>19</v>
      </c>
      <c r="BM25" s="383"/>
      <c r="BN25" s="383"/>
      <c r="BO25" s="384"/>
      <c r="BP25" s="343"/>
      <c r="BQ25" s="344"/>
      <c r="BR25" s="344"/>
      <c r="BS25" s="344"/>
      <c r="BT25" s="344"/>
      <c r="BU25" s="344"/>
      <c r="BV25" s="344"/>
      <c r="BW25" s="344"/>
      <c r="BX25" s="344"/>
      <c r="BY25" s="344"/>
      <c r="BZ25" s="345"/>
    </row>
    <row r="26" spans="1:78" ht="18.75" customHeight="1" x14ac:dyDescent="0.35">
      <c r="A26" s="337"/>
      <c r="B26" s="338"/>
      <c r="C26" s="338"/>
      <c r="D26" s="338"/>
      <c r="E26" s="338"/>
      <c r="F26" s="338"/>
      <c r="G26" s="338"/>
      <c r="H26" s="338"/>
      <c r="I26" s="338"/>
      <c r="J26" s="338"/>
      <c r="K26" s="338"/>
      <c r="L26" s="338"/>
      <c r="M26" s="338"/>
      <c r="N26" s="338"/>
      <c r="O26" s="338"/>
      <c r="P26" s="338"/>
      <c r="Q26" s="338"/>
      <c r="R26" s="338"/>
      <c r="S26" s="338"/>
      <c r="T26" s="338"/>
      <c r="U26" s="338"/>
      <c r="V26" s="338"/>
      <c r="W26" s="339"/>
      <c r="X26" s="373" t="str">
        <f t="shared" si="0"/>
        <v/>
      </c>
      <c r="Y26" s="374"/>
      <c r="Z26" s="374"/>
      <c r="AA26" s="375"/>
      <c r="AB26" s="343"/>
      <c r="AC26" s="344"/>
      <c r="AD26" s="344"/>
      <c r="AE26" s="344"/>
      <c r="AF26" s="344"/>
      <c r="AG26" s="344"/>
      <c r="AH26" s="344"/>
      <c r="AI26" s="344"/>
      <c r="AJ26" s="344"/>
      <c r="AK26" s="344"/>
      <c r="AL26" s="345"/>
      <c r="AM26" s="60"/>
      <c r="AN26" s="385" t="s">
        <v>386</v>
      </c>
      <c r="AO26" s="386"/>
      <c r="AP26" s="386"/>
      <c r="AQ26" s="386"/>
      <c r="AR26" s="386"/>
      <c r="AS26" s="386"/>
      <c r="AT26" s="386"/>
      <c r="AU26" s="386"/>
      <c r="AV26" s="386"/>
      <c r="AW26" s="386"/>
      <c r="AX26" s="386"/>
      <c r="AY26" s="386"/>
      <c r="AZ26" s="386"/>
      <c r="BA26" s="386"/>
      <c r="BB26" s="386"/>
      <c r="BC26" s="386"/>
      <c r="BD26" s="386"/>
      <c r="BE26" s="386"/>
      <c r="BF26" s="386"/>
      <c r="BG26" s="386"/>
      <c r="BH26" s="386"/>
      <c r="BI26" s="386"/>
      <c r="BJ26" s="386"/>
      <c r="BK26" s="387"/>
      <c r="BL26" s="357" t="s">
        <v>20</v>
      </c>
      <c r="BM26" s="391"/>
      <c r="BN26" s="391"/>
      <c r="BO26" s="392"/>
      <c r="BP26" s="396"/>
      <c r="BQ26" s="397"/>
      <c r="BR26" s="397"/>
      <c r="BS26" s="397"/>
      <c r="BT26" s="397"/>
      <c r="BU26" s="397"/>
      <c r="BV26" s="397"/>
      <c r="BW26" s="397"/>
      <c r="BX26" s="397"/>
      <c r="BY26" s="397"/>
      <c r="BZ26" s="398"/>
    </row>
    <row r="27" spans="1:78" ht="18.75" customHeight="1" x14ac:dyDescent="0.35">
      <c r="A27" s="337"/>
      <c r="B27" s="338"/>
      <c r="C27" s="338"/>
      <c r="D27" s="338"/>
      <c r="E27" s="338"/>
      <c r="F27" s="338"/>
      <c r="G27" s="338"/>
      <c r="H27" s="338"/>
      <c r="I27" s="338"/>
      <c r="J27" s="338"/>
      <c r="K27" s="338"/>
      <c r="L27" s="338"/>
      <c r="M27" s="338"/>
      <c r="N27" s="338"/>
      <c r="O27" s="338"/>
      <c r="P27" s="338"/>
      <c r="Q27" s="338"/>
      <c r="R27" s="338"/>
      <c r="S27" s="338"/>
      <c r="T27" s="338"/>
      <c r="U27" s="338"/>
      <c r="V27" s="338"/>
      <c r="W27" s="339"/>
      <c r="X27" s="373" t="str">
        <f t="shared" si="0"/>
        <v/>
      </c>
      <c r="Y27" s="374"/>
      <c r="Z27" s="374"/>
      <c r="AA27" s="375"/>
      <c r="AB27" s="343"/>
      <c r="AC27" s="344"/>
      <c r="AD27" s="344"/>
      <c r="AE27" s="344"/>
      <c r="AF27" s="344"/>
      <c r="AG27" s="344"/>
      <c r="AH27" s="344"/>
      <c r="AI27" s="344"/>
      <c r="AJ27" s="344"/>
      <c r="AK27" s="344"/>
      <c r="AL27" s="345"/>
      <c r="AM27" s="60"/>
      <c r="AN27" s="388"/>
      <c r="AO27" s="389"/>
      <c r="AP27" s="389"/>
      <c r="AQ27" s="389"/>
      <c r="AR27" s="389"/>
      <c r="AS27" s="389"/>
      <c r="AT27" s="389"/>
      <c r="AU27" s="389"/>
      <c r="AV27" s="389"/>
      <c r="AW27" s="389"/>
      <c r="AX27" s="389"/>
      <c r="AY27" s="389"/>
      <c r="AZ27" s="389"/>
      <c r="BA27" s="389"/>
      <c r="BB27" s="389"/>
      <c r="BC27" s="389"/>
      <c r="BD27" s="389"/>
      <c r="BE27" s="389"/>
      <c r="BF27" s="389"/>
      <c r="BG27" s="389"/>
      <c r="BH27" s="389"/>
      <c r="BI27" s="389"/>
      <c r="BJ27" s="389"/>
      <c r="BK27" s="390"/>
      <c r="BL27" s="393"/>
      <c r="BM27" s="394"/>
      <c r="BN27" s="394"/>
      <c r="BO27" s="395"/>
      <c r="BP27" s="399"/>
      <c r="BQ27" s="400"/>
      <c r="BR27" s="400"/>
      <c r="BS27" s="400"/>
      <c r="BT27" s="400"/>
      <c r="BU27" s="400"/>
      <c r="BV27" s="400"/>
      <c r="BW27" s="400"/>
      <c r="BX27" s="400"/>
      <c r="BY27" s="400"/>
      <c r="BZ27" s="401"/>
    </row>
    <row r="28" spans="1:78" ht="18.75" customHeight="1" x14ac:dyDescent="0.35">
      <c r="A28" s="337"/>
      <c r="B28" s="338"/>
      <c r="C28" s="338"/>
      <c r="D28" s="338"/>
      <c r="E28" s="338"/>
      <c r="F28" s="338"/>
      <c r="G28" s="338"/>
      <c r="H28" s="338"/>
      <c r="I28" s="338"/>
      <c r="J28" s="338"/>
      <c r="K28" s="338"/>
      <c r="L28" s="338"/>
      <c r="M28" s="338"/>
      <c r="N28" s="338"/>
      <c r="O28" s="338"/>
      <c r="P28" s="338"/>
      <c r="Q28" s="338"/>
      <c r="R28" s="338"/>
      <c r="S28" s="338"/>
      <c r="T28" s="338"/>
      <c r="U28" s="338"/>
      <c r="V28" s="338"/>
      <c r="W28" s="339"/>
      <c r="X28" s="373" t="str">
        <f t="shared" si="0"/>
        <v/>
      </c>
      <c r="Y28" s="374"/>
      <c r="Z28" s="374"/>
      <c r="AA28" s="375"/>
      <c r="AB28" s="343"/>
      <c r="AC28" s="344"/>
      <c r="AD28" s="344"/>
      <c r="AE28" s="344"/>
      <c r="AF28" s="344"/>
      <c r="AG28" s="344"/>
      <c r="AH28" s="344"/>
      <c r="AI28" s="344"/>
      <c r="AJ28" s="344"/>
      <c r="AK28" s="344"/>
      <c r="AL28" s="345"/>
      <c r="AM28" s="60"/>
      <c r="AN28" s="379" t="s">
        <v>7</v>
      </c>
      <c r="AO28" s="380"/>
      <c r="AP28" s="380"/>
      <c r="AQ28" s="380"/>
      <c r="AR28" s="380"/>
      <c r="AS28" s="380"/>
      <c r="AT28" s="380"/>
      <c r="AU28" s="380"/>
      <c r="AV28" s="380"/>
      <c r="AW28" s="380"/>
      <c r="AX28" s="380"/>
      <c r="AY28" s="380"/>
      <c r="AZ28" s="380"/>
      <c r="BA28" s="380"/>
      <c r="BB28" s="380"/>
      <c r="BC28" s="380"/>
      <c r="BD28" s="380"/>
      <c r="BE28" s="380"/>
      <c r="BF28" s="380"/>
      <c r="BG28" s="380"/>
      <c r="BH28" s="380"/>
      <c r="BI28" s="380"/>
      <c r="BJ28" s="380"/>
      <c r="BK28" s="381"/>
      <c r="BL28" s="382" t="s">
        <v>21</v>
      </c>
      <c r="BM28" s="383"/>
      <c r="BN28" s="383"/>
      <c r="BO28" s="384"/>
      <c r="BP28" s="343"/>
      <c r="BQ28" s="344"/>
      <c r="BR28" s="344"/>
      <c r="BS28" s="344"/>
      <c r="BT28" s="344"/>
      <c r="BU28" s="344"/>
      <c r="BV28" s="344"/>
      <c r="BW28" s="344"/>
      <c r="BX28" s="344"/>
      <c r="BY28" s="344"/>
      <c r="BZ28" s="345"/>
    </row>
    <row r="29" spans="1:78" ht="18.75" customHeight="1" x14ac:dyDescent="0.35">
      <c r="A29" s="337"/>
      <c r="B29" s="338"/>
      <c r="C29" s="338"/>
      <c r="D29" s="338"/>
      <c r="E29" s="338"/>
      <c r="F29" s="338"/>
      <c r="G29" s="338"/>
      <c r="H29" s="338"/>
      <c r="I29" s="338"/>
      <c r="J29" s="338"/>
      <c r="K29" s="338"/>
      <c r="L29" s="338"/>
      <c r="M29" s="338"/>
      <c r="N29" s="338"/>
      <c r="O29" s="338"/>
      <c r="P29" s="338"/>
      <c r="Q29" s="338"/>
      <c r="R29" s="338"/>
      <c r="S29" s="338"/>
      <c r="T29" s="338"/>
      <c r="U29" s="338"/>
      <c r="V29" s="338"/>
      <c r="W29" s="339"/>
      <c r="X29" s="373" t="str">
        <f t="shared" si="0"/>
        <v/>
      </c>
      <c r="Y29" s="374"/>
      <c r="Z29" s="374"/>
      <c r="AA29" s="375"/>
      <c r="AB29" s="343"/>
      <c r="AC29" s="344"/>
      <c r="AD29" s="344"/>
      <c r="AE29" s="344"/>
      <c r="AF29" s="344"/>
      <c r="AG29" s="344"/>
      <c r="AH29" s="344"/>
      <c r="AI29" s="344"/>
      <c r="AJ29" s="344"/>
      <c r="AK29" s="344"/>
      <c r="AL29" s="345"/>
      <c r="AM29" s="60"/>
      <c r="AN29" s="379" t="s">
        <v>8</v>
      </c>
      <c r="AO29" s="380"/>
      <c r="AP29" s="380"/>
      <c r="AQ29" s="380"/>
      <c r="AR29" s="380"/>
      <c r="AS29" s="380"/>
      <c r="AT29" s="380"/>
      <c r="AU29" s="380"/>
      <c r="AV29" s="380"/>
      <c r="AW29" s="380"/>
      <c r="AX29" s="380"/>
      <c r="AY29" s="380"/>
      <c r="AZ29" s="380"/>
      <c r="BA29" s="380"/>
      <c r="BB29" s="380"/>
      <c r="BC29" s="380"/>
      <c r="BD29" s="380"/>
      <c r="BE29" s="380"/>
      <c r="BF29" s="380"/>
      <c r="BG29" s="380"/>
      <c r="BH29" s="380"/>
      <c r="BI29" s="380"/>
      <c r="BJ29" s="380"/>
      <c r="BK29" s="381"/>
      <c r="BL29" s="382" t="s">
        <v>22</v>
      </c>
      <c r="BM29" s="383"/>
      <c r="BN29" s="383"/>
      <c r="BO29" s="384"/>
      <c r="BP29" s="343"/>
      <c r="BQ29" s="344"/>
      <c r="BR29" s="344"/>
      <c r="BS29" s="344"/>
      <c r="BT29" s="344"/>
      <c r="BU29" s="344"/>
      <c r="BV29" s="344"/>
      <c r="BW29" s="344"/>
      <c r="BX29" s="344"/>
      <c r="BY29" s="344"/>
      <c r="BZ29" s="345"/>
    </row>
    <row r="30" spans="1:78" ht="18.75" customHeight="1" x14ac:dyDescent="0.35">
      <c r="A30" s="337"/>
      <c r="B30" s="338"/>
      <c r="C30" s="338"/>
      <c r="D30" s="338"/>
      <c r="E30" s="338"/>
      <c r="F30" s="338"/>
      <c r="G30" s="338"/>
      <c r="H30" s="338"/>
      <c r="I30" s="338"/>
      <c r="J30" s="338"/>
      <c r="K30" s="338"/>
      <c r="L30" s="338"/>
      <c r="M30" s="338"/>
      <c r="N30" s="338"/>
      <c r="O30" s="338"/>
      <c r="P30" s="338"/>
      <c r="Q30" s="338"/>
      <c r="R30" s="338"/>
      <c r="S30" s="338"/>
      <c r="T30" s="338"/>
      <c r="U30" s="338"/>
      <c r="V30" s="338"/>
      <c r="W30" s="339"/>
      <c r="X30" s="373" t="str">
        <f t="shared" si="0"/>
        <v/>
      </c>
      <c r="Y30" s="374"/>
      <c r="Z30" s="374"/>
      <c r="AA30" s="375"/>
      <c r="AB30" s="343"/>
      <c r="AC30" s="344"/>
      <c r="AD30" s="344"/>
      <c r="AE30" s="344"/>
      <c r="AF30" s="344"/>
      <c r="AG30" s="344"/>
      <c r="AH30" s="344"/>
      <c r="AI30" s="344"/>
      <c r="AJ30" s="344"/>
      <c r="AK30" s="344"/>
      <c r="AL30" s="345"/>
      <c r="AM30" s="60"/>
      <c r="AN30" s="379" t="s">
        <v>9</v>
      </c>
      <c r="AO30" s="380"/>
      <c r="AP30" s="380"/>
      <c r="AQ30" s="380"/>
      <c r="AR30" s="380"/>
      <c r="AS30" s="380"/>
      <c r="AT30" s="380"/>
      <c r="AU30" s="380"/>
      <c r="AV30" s="380"/>
      <c r="AW30" s="380"/>
      <c r="AX30" s="380"/>
      <c r="AY30" s="380"/>
      <c r="AZ30" s="380"/>
      <c r="BA30" s="380"/>
      <c r="BB30" s="380"/>
      <c r="BC30" s="380"/>
      <c r="BD30" s="380"/>
      <c r="BE30" s="380"/>
      <c r="BF30" s="380"/>
      <c r="BG30" s="380"/>
      <c r="BH30" s="380"/>
      <c r="BI30" s="380"/>
      <c r="BJ30" s="380"/>
      <c r="BK30" s="381"/>
      <c r="BL30" s="382" t="s">
        <v>23</v>
      </c>
      <c r="BM30" s="383"/>
      <c r="BN30" s="383"/>
      <c r="BO30" s="384"/>
      <c r="BP30" s="343"/>
      <c r="BQ30" s="344"/>
      <c r="BR30" s="344"/>
      <c r="BS30" s="344"/>
      <c r="BT30" s="344"/>
      <c r="BU30" s="344"/>
      <c r="BV30" s="344"/>
      <c r="BW30" s="344"/>
      <c r="BX30" s="344"/>
      <c r="BY30" s="344"/>
      <c r="BZ30" s="345"/>
    </row>
    <row r="31" spans="1:78" ht="18.75" customHeight="1" x14ac:dyDescent="0.35">
      <c r="A31" s="337"/>
      <c r="B31" s="338"/>
      <c r="C31" s="338"/>
      <c r="D31" s="338"/>
      <c r="E31" s="338"/>
      <c r="F31" s="338"/>
      <c r="G31" s="338"/>
      <c r="H31" s="338"/>
      <c r="I31" s="338"/>
      <c r="J31" s="338"/>
      <c r="K31" s="338"/>
      <c r="L31" s="338"/>
      <c r="M31" s="338"/>
      <c r="N31" s="338"/>
      <c r="O31" s="338"/>
      <c r="P31" s="338"/>
      <c r="Q31" s="338"/>
      <c r="R31" s="338"/>
      <c r="S31" s="338"/>
      <c r="T31" s="338"/>
      <c r="U31" s="338"/>
      <c r="V31" s="338"/>
      <c r="W31" s="339"/>
      <c r="X31" s="373" t="str">
        <f t="shared" si="0"/>
        <v/>
      </c>
      <c r="Y31" s="374"/>
      <c r="Z31" s="374"/>
      <c r="AA31" s="375"/>
      <c r="AB31" s="343"/>
      <c r="AC31" s="344"/>
      <c r="AD31" s="344"/>
      <c r="AE31" s="344"/>
      <c r="AF31" s="344"/>
      <c r="AG31" s="344"/>
      <c r="AH31" s="344"/>
      <c r="AI31" s="344"/>
      <c r="AJ31" s="344"/>
      <c r="AK31" s="344"/>
      <c r="AL31" s="345"/>
      <c r="AM31" s="60"/>
      <c r="AN31" s="379" t="s">
        <v>10</v>
      </c>
      <c r="AO31" s="380"/>
      <c r="AP31" s="380"/>
      <c r="AQ31" s="380"/>
      <c r="AR31" s="380"/>
      <c r="AS31" s="380"/>
      <c r="AT31" s="380"/>
      <c r="AU31" s="380"/>
      <c r="AV31" s="380"/>
      <c r="AW31" s="380"/>
      <c r="AX31" s="380"/>
      <c r="AY31" s="380"/>
      <c r="AZ31" s="380"/>
      <c r="BA31" s="380"/>
      <c r="BB31" s="380"/>
      <c r="BC31" s="380"/>
      <c r="BD31" s="380"/>
      <c r="BE31" s="380"/>
      <c r="BF31" s="380"/>
      <c r="BG31" s="380"/>
      <c r="BH31" s="380"/>
      <c r="BI31" s="380"/>
      <c r="BJ31" s="380"/>
      <c r="BK31" s="381"/>
      <c r="BL31" s="382" t="s">
        <v>24</v>
      </c>
      <c r="BM31" s="383"/>
      <c r="BN31" s="383"/>
      <c r="BO31" s="384"/>
      <c r="BP31" s="343"/>
      <c r="BQ31" s="344"/>
      <c r="BR31" s="344"/>
      <c r="BS31" s="344"/>
      <c r="BT31" s="344"/>
      <c r="BU31" s="344"/>
      <c r="BV31" s="344"/>
      <c r="BW31" s="344"/>
      <c r="BX31" s="344"/>
      <c r="BY31" s="344"/>
      <c r="BZ31" s="345"/>
    </row>
    <row r="32" spans="1:78" ht="18.75" customHeight="1" x14ac:dyDescent="0.35">
      <c r="A32" s="337"/>
      <c r="B32" s="338"/>
      <c r="C32" s="338"/>
      <c r="D32" s="338"/>
      <c r="E32" s="338"/>
      <c r="F32" s="338"/>
      <c r="G32" s="338"/>
      <c r="H32" s="338"/>
      <c r="I32" s="338"/>
      <c r="J32" s="338"/>
      <c r="K32" s="338"/>
      <c r="L32" s="338"/>
      <c r="M32" s="338"/>
      <c r="N32" s="338"/>
      <c r="O32" s="338"/>
      <c r="P32" s="338"/>
      <c r="Q32" s="338"/>
      <c r="R32" s="338"/>
      <c r="S32" s="338"/>
      <c r="T32" s="338"/>
      <c r="U32" s="338"/>
      <c r="V32" s="338"/>
      <c r="W32" s="339"/>
      <c r="X32" s="373" t="str">
        <f t="shared" si="0"/>
        <v/>
      </c>
      <c r="Y32" s="374"/>
      <c r="Z32" s="374"/>
      <c r="AA32" s="375"/>
      <c r="AB32" s="343"/>
      <c r="AC32" s="344"/>
      <c r="AD32" s="344"/>
      <c r="AE32" s="344"/>
      <c r="AF32" s="344"/>
      <c r="AG32" s="344"/>
      <c r="AH32" s="344"/>
      <c r="AI32" s="344"/>
      <c r="AJ32" s="344"/>
      <c r="AK32" s="344"/>
      <c r="AL32" s="345"/>
      <c r="AM32" s="60"/>
      <c r="AN32" s="379" t="s">
        <v>11</v>
      </c>
      <c r="AO32" s="380"/>
      <c r="AP32" s="380"/>
      <c r="AQ32" s="380"/>
      <c r="AR32" s="380"/>
      <c r="AS32" s="380"/>
      <c r="AT32" s="380"/>
      <c r="AU32" s="380"/>
      <c r="AV32" s="380"/>
      <c r="AW32" s="380"/>
      <c r="AX32" s="380"/>
      <c r="AY32" s="380"/>
      <c r="AZ32" s="380"/>
      <c r="BA32" s="380"/>
      <c r="BB32" s="380"/>
      <c r="BC32" s="380"/>
      <c r="BD32" s="380"/>
      <c r="BE32" s="380"/>
      <c r="BF32" s="380"/>
      <c r="BG32" s="380"/>
      <c r="BH32" s="380"/>
      <c r="BI32" s="380"/>
      <c r="BJ32" s="380"/>
      <c r="BK32" s="381"/>
      <c r="BL32" s="382" t="s">
        <v>25</v>
      </c>
      <c r="BM32" s="383"/>
      <c r="BN32" s="383"/>
      <c r="BO32" s="384"/>
      <c r="BP32" s="343"/>
      <c r="BQ32" s="344"/>
      <c r="BR32" s="344"/>
      <c r="BS32" s="344"/>
      <c r="BT32" s="344"/>
      <c r="BU32" s="344"/>
      <c r="BV32" s="344"/>
      <c r="BW32" s="344"/>
      <c r="BX32" s="344"/>
      <c r="BY32" s="344"/>
      <c r="BZ32" s="345"/>
    </row>
    <row r="33" spans="1:78" ht="18.75" customHeight="1" x14ac:dyDescent="0.35">
      <c r="A33" s="337"/>
      <c r="B33" s="338"/>
      <c r="C33" s="338"/>
      <c r="D33" s="338"/>
      <c r="E33" s="338"/>
      <c r="F33" s="338"/>
      <c r="G33" s="338"/>
      <c r="H33" s="338"/>
      <c r="I33" s="338"/>
      <c r="J33" s="338"/>
      <c r="K33" s="338"/>
      <c r="L33" s="338"/>
      <c r="M33" s="338"/>
      <c r="N33" s="338"/>
      <c r="O33" s="338"/>
      <c r="P33" s="338"/>
      <c r="Q33" s="338"/>
      <c r="R33" s="338"/>
      <c r="S33" s="338"/>
      <c r="T33" s="338"/>
      <c r="U33" s="338"/>
      <c r="V33" s="338"/>
      <c r="W33" s="339"/>
      <c r="X33" s="373" t="str">
        <f t="shared" si="0"/>
        <v/>
      </c>
      <c r="Y33" s="374"/>
      <c r="Z33" s="374"/>
      <c r="AA33" s="375"/>
      <c r="AB33" s="343"/>
      <c r="AC33" s="344"/>
      <c r="AD33" s="344"/>
      <c r="AE33" s="344"/>
      <c r="AF33" s="344"/>
      <c r="AG33" s="344"/>
      <c r="AH33" s="344"/>
      <c r="AI33" s="344"/>
      <c r="AJ33" s="344"/>
      <c r="AK33" s="344"/>
      <c r="AL33" s="345"/>
      <c r="AM33" s="60"/>
      <c r="AN33" s="379" t="s">
        <v>12</v>
      </c>
      <c r="AO33" s="380"/>
      <c r="AP33" s="380"/>
      <c r="AQ33" s="380"/>
      <c r="AR33" s="380"/>
      <c r="AS33" s="380"/>
      <c r="AT33" s="380"/>
      <c r="AU33" s="380"/>
      <c r="AV33" s="380"/>
      <c r="AW33" s="380"/>
      <c r="AX33" s="380"/>
      <c r="AY33" s="380"/>
      <c r="AZ33" s="380"/>
      <c r="BA33" s="380"/>
      <c r="BB33" s="380"/>
      <c r="BC33" s="380"/>
      <c r="BD33" s="380"/>
      <c r="BE33" s="380"/>
      <c r="BF33" s="380"/>
      <c r="BG33" s="380"/>
      <c r="BH33" s="380"/>
      <c r="BI33" s="380"/>
      <c r="BJ33" s="380"/>
      <c r="BK33" s="381"/>
      <c r="BL33" s="382" t="s">
        <v>26</v>
      </c>
      <c r="BM33" s="383"/>
      <c r="BN33" s="383"/>
      <c r="BO33" s="384"/>
      <c r="BP33" s="343"/>
      <c r="BQ33" s="344"/>
      <c r="BR33" s="344"/>
      <c r="BS33" s="344"/>
      <c r="BT33" s="344"/>
      <c r="BU33" s="344"/>
      <c r="BV33" s="344"/>
      <c r="BW33" s="344"/>
      <c r="BX33" s="344"/>
      <c r="BY33" s="344"/>
      <c r="BZ33" s="345"/>
    </row>
    <row r="34" spans="1:78" ht="18.75" customHeight="1" x14ac:dyDescent="0.35">
      <c r="A34" s="337"/>
      <c r="B34" s="338"/>
      <c r="C34" s="338"/>
      <c r="D34" s="338"/>
      <c r="E34" s="338"/>
      <c r="F34" s="338"/>
      <c r="G34" s="338"/>
      <c r="H34" s="338"/>
      <c r="I34" s="338"/>
      <c r="J34" s="338"/>
      <c r="K34" s="338"/>
      <c r="L34" s="338"/>
      <c r="M34" s="338"/>
      <c r="N34" s="338"/>
      <c r="O34" s="338"/>
      <c r="P34" s="338"/>
      <c r="Q34" s="338"/>
      <c r="R34" s="338"/>
      <c r="S34" s="338"/>
      <c r="T34" s="338"/>
      <c r="U34" s="338"/>
      <c r="V34" s="338"/>
      <c r="W34" s="339"/>
      <c r="X34" s="373" t="str">
        <f t="shared" si="0"/>
        <v/>
      </c>
      <c r="Y34" s="374"/>
      <c r="Z34" s="374"/>
      <c r="AA34" s="375"/>
      <c r="AB34" s="343"/>
      <c r="AC34" s="344"/>
      <c r="AD34" s="344"/>
      <c r="AE34" s="344"/>
      <c r="AF34" s="344"/>
      <c r="AG34" s="344"/>
      <c r="AH34" s="344"/>
      <c r="AI34" s="344"/>
      <c r="AJ34" s="344"/>
      <c r="AK34" s="344"/>
      <c r="AL34" s="345"/>
      <c r="AM34" s="60"/>
      <c r="AN34" s="379" t="s">
        <v>13</v>
      </c>
      <c r="AO34" s="380"/>
      <c r="AP34" s="380"/>
      <c r="AQ34" s="380"/>
      <c r="AR34" s="380"/>
      <c r="AS34" s="380"/>
      <c r="AT34" s="380"/>
      <c r="AU34" s="380"/>
      <c r="AV34" s="380"/>
      <c r="AW34" s="380"/>
      <c r="AX34" s="380"/>
      <c r="AY34" s="380"/>
      <c r="AZ34" s="380"/>
      <c r="BA34" s="380"/>
      <c r="BB34" s="380"/>
      <c r="BC34" s="380"/>
      <c r="BD34" s="380"/>
      <c r="BE34" s="380"/>
      <c r="BF34" s="380"/>
      <c r="BG34" s="380"/>
      <c r="BH34" s="380"/>
      <c r="BI34" s="380"/>
      <c r="BJ34" s="380"/>
      <c r="BK34" s="381"/>
      <c r="BL34" s="382" t="s">
        <v>27</v>
      </c>
      <c r="BM34" s="383"/>
      <c r="BN34" s="383"/>
      <c r="BO34" s="384"/>
      <c r="BP34" s="343"/>
      <c r="BQ34" s="344"/>
      <c r="BR34" s="344"/>
      <c r="BS34" s="344"/>
      <c r="BT34" s="344"/>
      <c r="BU34" s="344"/>
      <c r="BV34" s="344"/>
      <c r="BW34" s="344"/>
      <c r="BX34" s="344"/>
      <c r="BY34" s="344"/>
      <c r="BZ34" s="345"/>
    </row>
    <row r="35" spans="1:78" ht="18.75" customHeight="1" x14ac:dyDescent="0.35">
      <c r="A35" s="337"/>
      <c r="B35" s="338"/>
      <c r="C35" s="338"/>
      <c r="D35" s="338"/>
      <c r="E35" s="338"/>
      <c r="F35" s="338"/>
      <c r="G35" s="338"/>
      <c r="H35" s="338"/>
      <c r="I35" s="338"/>
      <c r="J35" s="338"/>
      <c r="K35" s="338"/>
      <c r="L35" s="338"/>
      <c r="M35" s="338"/>
      <c r="N35" s="338"/>
      <c r="O35" s="338"/>
      <c r="P35" s="338"/>
      <c r="Q35" s="338"/>
      <c r="R35" s="338"/>
      <c r="S35" s="338"/>
      <c r="T35" s="338"/>
      <c r="U35" s="338"/>
      <c r="V35" s="338"/>
      <c r="W35" s="339"/>
      <c r="X35" s="373" t="str">
        <f t="shared" si="0"/>
        <v/>
      </c>
      <c r="Y35" s="374"/>
      <c r="Z35" s="374"/>
      <c r="AA35" s="375"/>
      <c r="AB35" s="343"/>
      <c r="AC35" s="344"/>
      <c r="AD35" s="344"/>
      <c r="AE35" s="344"/>
      <c r="AF35" s="344"/>
      <c r="AG35" s="344"/>
      <c r="AH35" s="344"/>
      <c r="AI35" s="344"/>
      <c r="AJ35" s="344"/>
      <c r="AK35" s="344"/>
      <c r="AL35" s="345"/>
      <c r="AM35" s="60"/>
      <c r="AN35" s="379" t="s">
        <v>111</v>
      </c>
      <c r="AO35" s="380"/>
      <c r="AP35" s="380"/>
      <c r="AQ35" s="380"/>
      <c r="AR35" s="380"/>
      <c r="AS35" s="380"/>
      <c r="AT35" s="380"/>
      <c r="AU35" s="380"/>
      <c r="AV35" s="380"/>
      <c r="AW35" s="380"/>
      <c r="AX35" s="380"/>
      <c r="AY35" s="380"/>
      <c r="AZ35" s="380"/>
      <c r="BA35" s="380"/>
      <c r="BB35" s="380"/>
      <c r="BC35" s="380"/>
      <c r="BD35" s="380"/>
      <c r="BE35" s="380"/>
      <c r="BF35" s="380"/>
      <c r="BG35" s="380"/>
      <c r="BH35" s="380"/>
      <c r="BI35" s="380"/>
      <c r="BJ35" s="380"/>
      <c r="BK35" s="381"/>
      <c r="BL35" s="382" t="s">
        <v>28</v>
      </c>
      <c r="BM35" s="383"/>
      <c r="BN35" s="383"/>
      <c r="BO35" s="384"/>
      <c r="BP35" s="343"/>
      <c r="BQ35" s="344"/>
      <c r="BR35" s="344"/>
      <c r="BS35" s="344"/>
      <c r="BT35" s="344"/>
      <c r="BU35" s="344"/>
      <c r="BV35" s="344"/>
      <c r="BW35" s="344"/>
      <c r="BX35" s="344"/>
      <c r="BY35" s="344"/>
      <c r="BZ35" s="345"/>
    </row>
    <row r="36" spans="1:78" ht="18.75" customHeight="1" x14ac:dyDescent="0.35">
      <c r="A36" s="337"/>
      <c r="B36" s="338"/>
      <c r="C36" s="338"/>
      <c r="D36" s="338"/>
      <c r="E36" s="338"/>
      <c r="F36" s="338"/>
      <c r="G36" s="338"/>
      <c r="H36" s="338"/>
      <c r="I36" s="338"/>
      <c r="J36" s="338"/>
      <c r="K36" s="338"/>
      <c r="L36" s="338"/>
      <c r="M36" s="338"/>
      <c r="N36" s="338"/>
      <c r="O36" s="338"/>
      <c r="P36" s="338"/>
      <c r="Q36" s="338"/>
      <c r="R36" s="338"/>
      <c r="S36" s="338"/>
      <c r="T36" s="338"/>
      <c r="U36" s="338"/>
      <c r="V36" s="338"/>
      <c r="W36" s="339"/>
      <c r="X36" s="373" t="str">
        <f t="shared" si="0"/>
        <v/>
      </c>
      <c r="Y36" s="374"/>
      <c r="Z36" s="374"/>
      <c r="AA36" s="375"/>
      <c r="AB36" s="343"/>
      <c r="AC36" s="344"/>
      <c r="AD36" s="344"/>
      <c r="AE36" s="344"/>
      <c r="AF36" s="344"/>
      <c r="AG36" s="344"/>
      <c r="AH36" s="344"/>
      <c r="AI36" s="344"/>
      <c r="AJ36" s="344"/>
      <c r="AK36" s="344"/>
      <c r="AL36" s="345"/>
      <c r="AM36" s="60"/>
      <c r="AN36" s="379" t="s">
        <v>14</v>
      </c>
      <c r="AO36" s="380"/>
      <c r="AP36" s="380"/>
      <c r="AQ36" s="380"/>
      <c r="AR36" s="380"/>
      <c r="AS36" s="380"/>
      <c r="AT36" s="380"/>
      <c r="AU36" s="380"/>
      <c r="AV36" s="380"/>
      <c r="AW36" s="380"/>
      <c r="AX36" s="380"/>
      <c r="AY36" s="380"/>
      <c r="AZ36" s="380"/>
      <c r="BA36" s="380"/>
      <c r="BB36" s="380"/>
      <c r="BC36" s="380"/>
      <c r="BD36" s="380"/>
      <c r="BE36" s="380"/>
      <c r="BF36" s="380"/>
      <c r="BG36" s="380"/>
      <c r="BH36" s="380"/>
      <c r="BI36" s="380"/>
      <c r="BJ36" s="380"/>
      <c r="BK36" s="381"/>
      <c r="BL36" s="382" t="s">
        <v>29</v>
      </c>
      <c r="BM36" s="383"/>
      <c r="BN36" s="383"/>
      <c r="BO36" s="384"/>
      <c r="BP36" s="343"/>
      <c r="BQ36" s="344"/>
      <c r="BR36" s="344"/>
      <c r="BS36" s="344"/>
      <c r="BT36" s="344"/>
      <c r="BU36" s="344"/>
      <c r="BV36" s="344"/>
      <c r="BW36" s="344"/>
      <c r="BX36" s="344"/>
      <c r="BY36" s="344"/>
      <c r="BZ36" s="345"/>
    </row>
    <row r="37" spans="1:78" ht="18.75" customHeight="1" x14ac:dyDescent="0.35">
      <c r="A37" s="337"/>
      <c r="B37" s="338"/>
      <c r="C37" s="338"/>
      <c r="D37" s="338"/>
      <c r="E37" s="338"/>
      <c r="F37" s="338"/>
      <c r="G37" s="338"/>
      <c r="H37" s="338"/>
      <c r="I37" s="338"/>
      <c r="J37" s="338"/>
      <c r="K37" s="338"/>
      <c r="L37" s="338"/>
      <c r="M37" s="338"/>
      <c r="N37" s="338"/>
      <c r="O37" s="338"/>
      <c r="P37" s="338"/>
      <c r="Q37" s="338"/>
      <c r="R37" s="338"/>
      <c r="S37" s="338"/>
      <c r="T37" s="338"/>
      <c r="U37" s="338"/>
      <c r="V37" s="338"/>
      <c r="W37" s="339"/>
      <c r="X37" s="373" t="str">
        <f t="shared" si="0"/>
        <v/>
      </c>
      <c r="Y37" s="374"/>
      <c r="Z37" s="374"/>
      <c r="AA37" s="375"/>
      <c r="AB37" s="343"/>
      <c r="AC37" s="344"/>
      <c r="AD37" s="344"/>
      <c r="AE37" s="344"/>
      <c r="AF37" s="344"/>
      <c r="AG37" s="344"/>
      <c r="AH37" s="344"/>
      <c r="AI37" s="344"/>
      <c r="AJ37" s="344"/>
      <c r="AK37" s="344"/>
      <c r="AL37" s="345"/>
      <c r="AM37" s="60"/>
      <c r="AN37" s="364"/>
      <c r="AO37" s="365"/>
      <c r="AP37" s="365"/>
      <c r="AQ37" s="365"/>
      <c r="AR37" s="365"/>
      <c r="AS37" s="365"/>
      <c r="AT37" s="365"/>
      <c r="AU37" s="365"/>
      <c r="AV37" s="365"/>
      <c r="AW37" s="365"/>
      <c r="AX37" s="365"/>
      <c r="AY37" s="365"/>
      <c r="AZ37" s="365"/>
      <c r="BA37" s="365"/>
      <c r="BB37" s="365"/>
      <c r="BC37" s="365"/>
      <c r="BD37" s="365"/>
      <c r="BE37" s="365"/>
      <c r="BF37" s="365"/>
      <c r="BG37" s="365"/>
      <c r="BH37" s="365"/>
      <c r="BI37" s="365"/>
      <c r="BJ37" s="365"/>
      <c r="BK37" s="366"/>
      <c r="BL37" s="367"/>
      <c r="BM37" s="368"/>
      <c r="BN37" s="368"/>
      <c r="BO37" s="369"/>
      <c r="BP37" s="343"/>
      <c r="BQ37" s="344"/>
      <c r="BR37" s="344"/>
      <c r="BS37" s="344"/>
      <c r="BT37" s="344"/>
      <c r="BU37" s="344"/>
      <c r="BV37" s="344"/>
      <c r="BW37" s="344"/>
      <c r="BX37" s="344"/>
      <c r="BY37" s="344"/>
      <c r="BZ37" s="345"/>
    </row>
    <row r="38" spans="1:78" ht="18.75" customHeight="1" x14ac:dyDescent="0.35">
      <c r="A38" s="337"/>
      <c r="B38" s="338"/>
      <c r="C38" s="338"/>
      <c r="D38" s="338"/>
      <c r="E38" s="338"/>
      <c r="F38" s="338"/>
      <c r="G38" s="338"/>
      <c r="H38" s="338"/>
      <c r="I38" s="338"/>
      <c r="J38" s="338"/>
      <c r="K38" s="338"/>
      <c r="L38" s="338"/>
      <c r="M38" s="338"/>
      <c r="N38" s="338"/>
      <c r="O38" s="338"/>
      <c r="P38" s="338"/>
      <c r="Q38" s="338"/>
      <c r="R38" s="338"/>
      <c r="S38" s="338"/>
      <c r="T38" s="338"/>
      <c r="U38" s="338"/>
      <c r="V38" s="338"/>
      <c r="W38" s="339"/>
      <c r="X38" s="373" t="str">
        <f t="shared" si="0"/>
        <v/>
      </c>
      <c r="Y38" s="374"/>
      <c r="Z38" s="374"/>
      <c r="AA38" s="375"/>
      <c r="AB38" s="343"/>
      <c r="AC38" s="344"/>
      <c r="AD38" s="344"/>
      <c r="AE38" s="344"/>
      <c r="AF38" s="344"/>
      <c r="AG38" s="344"/>
      <c r="AH38" s="344"/>
      <c r="AI38" s="344"/>
      <c r="AJ38" s="344"/>
      <c r="AK38" s="344"/>
      <c r="AL38" s="345"/>
      <c r="AM38" s="60"/>
      <c r="AN38" s="364"/>
      <c r="AO38" s="365"/>
      <c r="AP38" s="365"/>
      <c r="AQ38" s="365"/>
      <c r="AR38" s="365"/>
      <c r="AS38" s="365"/>
      <c r="AT38" s="365"/>
      <c r="AU38" s="365"/>
      <c r="AV38" s="365"/>
      <c r="AW38" s="365"/>
      <c r="AX38" s="365"/>
      <c r="AY38" s="365"/>
      <c r="AZ38" s="365"/>
      <c r="BA38" s="365"/>
      <c r="BB38" s="365"/>
      <c r="BC38" s="365"/>
      <c r="BD38" s="365"/>
      <c r="BE38" s="365"/>
      <c r="BF38" s="365"/>
      <c r="BG38" s="365"/>
      <c r="BH38" s="365"/>
      <c r="BI38" s="365"/>
      <c r="BJ38" s="365"/>
      <c r="BK38" s="366"/>
      <c r="BL38" s="367"/>
      <c r="BM38" s="368"/>
      <c r="BN38" s="368"/>
      <c r="BO38" s="369"/>
      <c r="BP38" s="343"/>
      <c r="BQ38" s="344"/>
      <c r="BR38" s="344"/>
      <c r="BS38" s="344"/>
      <c r="BT38" s="344"/>
      <c r="BU38" s="344"/>
      <c r="BV38" s="344"/>
      <c r="BW38" s="344"/>
      <c r="BX38" s="344"/>
      <c r="BY38" s="344"/>
      <c r="BZ38" s="345"/>
    </row>
    <row r="39" spans="1:78" ht="18.75" customHeight="1" x14ac:dyDescent="0.35">
      <c r="A39" s="370" t="s">
        <v>443</v>
      </c>
      <c r="B39" s="371"/>
      <c r="C39" s="371"/>
      <c r="D39" s="371"/>
      <c r="E39" s="371"/>
      <c r="F39" s="371"/>
      <c r="G39" s="371"/>
      <c r="H39" s="371"/>
      <c r="I39" s="371"/>
      <c r="J39" s="371"/>
      <c r="K39" s="371"/>
      <c r="L39" s="371"/>
      <c r="M39" s="371"/>
      <c r="N39" s="371"/>
      <c r="O39" s="371"/>
      <c r="P39" s="371"/>
      <c r="Q39" s="371"/>
      <c r="R39" s="371"/>
      <c r="S39" s="371"/>
      <c r="T39" s="371"/>
      <c r="U39" s="371"/>
      <c r="V39" s="371"/>
      <c r="W39" s="372"/>
      <c r="X39" s="373"/>
      <c r="Y39" s="374"/>
      <c r="Z39" s="374"/>
      <c r="AA39" s="375"/>
      <c r="AB39" s="376"/>
      <c r="AC39" s="377"/>
      <c r="AD39" s="377"/>
      <c r="AE39" s="377"/>
      <c r="AF39" s="377"/>
      <c r="AG39" s="377"/>
      <c r="AH39" s="377"/>
      <c r="AI39" s="377"/>
      <c r="AJ39" s="377"/>
      <c r="AK39" s="377"/>
      <c r="AL39" s="378"/>
      <c r="AM39" s="60"/>
      <c r="AN39" s="364"/>
      <c r="AO39" s="365"/>
      <c r="AP39" s="365"/>
      <c r="AQ39" s="365"/>
      <c r="AR39" s="365"/>
      <c r="AS39" s="365"/>
      <c r="AT39" s="365"/>
      <c r="AU39" s="365"/>
      <c r="AV39" s="365"/>
      <c r="AW39" s="365"/>
      <c r="AX39" s="365"/>
      <c r="AY39" s="365"/>
      <c r="AZ39" s="365"/>
      <c r="BA39" s="365"/>
      <c r="BB39" s="365"/>
      <c r="BC39" s="365"/>
      <c r="BD39" s="365"/>
      <c r="BE39" s="365"/>
      <c r="BF39" s="365"/>
      <c r="BG39" s="365"/>
      <c r="BH39" s="365"/>
      <c r="BI39" s="365"/>
      <c r="BJ39" s="365"/>
      <c r="BK39" s="366"/>
      <c r="BL39" s="367"/>
      <c r="BM39" s="368"/>
      <c r="BN39" s="368"/>
      <c r="BO39" s="369"/>
      <c r="BP39" s="343"/>
      <c r="BQ39" s="344"/>
      <c r="BR39" s="344"/>
      <c r="BS39" s="344"/>
      <c r="BT39" s="344"/>
      <c r="BU39" s="344"/>
      <c r="BV39" s="344"/>
      <c r="BW39" s="344"/>
      <c r="BX39" s="344"/>
      <c r="BY39" s="344"/>
      <c r="BZ39" s="345"/>
    </row>
    <row r="40" spans="1:78" ht="18.75" customHeight="1" x14ac:dyDescent="0.35">
      <c r="A40" s="337"/>
      <c r="B40" s="338"/>
      <c r="C40" s="338"/>
      <c r="D40" s="338"/>
      <c r="E40" s="338"/>
      <c r="F40" s="338"/>
      <c r="G40" s="338"/>
      <c r="H40" s="338"/>
      <c r="I40" s="338"/>
      <c r="J40" s="338"/>
      <c r="K40" s="338"/>
      <c r="L40" s="338"/>
      <c r="M40" s="338"/>
      <c r="N40" s="338"/>
      <c r="O40" s="338"/>
      <c r="P40" s="338"/>
      <c r="Q40" s="338"/>
      <c r="R40" s="338"/>
      <c r="S40" s="338"/>
      <c r="T40" s="338"/>
      <c r="U40" s="338"/>
      <c r="V40" s="338"/>
      <c r="W40" s="339"/>
      <c r="X40" s="340"/>
      <c r="Y40" s="341"/>
      <c r="Z40" s="341"/>
      <c r="AA40" s="342"/>
      <c r="AB40" s="343"/>
      <c r="AC40" s="344"/>
      <c r="AD40" s="344"/>
      <c r="AE40" s="344"/>
      <c r="AF40" s="344"/>
      <c r="AG40" s="344"/>
      <c r="AH40" s="344"/>
      <c r="AI40" s="344"/>
      <c r="AJ40" s="344"/>
      <c r="AK40" s="344"/>
      <c r="AL40" s="345"/>
      <c r="AM40" s="60"/>
      <c r="AN40" s="364"/>
      <c r="AO40" s="365"/>
      <c r="AP40" s="365"/>
      <c r="AQ40" s="365"/>
      <c r="AR40" s="365"/>
      <c r="AS40" s="365"/>
      <c r="AT40" s="365"/>
      <c r="AU40" s="365"/>
      <c r="AV40" s="365"/>
      <c r="AW40" s="365"/>
      <c r="AX40" s="365"/>
      <c r="AY40" s="365"/>
      <c r="AZ40" s="365"/>
      <c r="BA40" s="365"/>
      <c r="BB40" s="365"/>
      <c r="BC40" s="365"/>
      <c r="BD40" s="365"/>
      <c r="BE40" s="365"/>
      <c r="BF40" s="365"/>
      <c r="BG40" s="365"/>
      <c r="BH40" s="365"/>
      <c r="BI40" s="365"/>
      <c r="BJ40" s="365"/>
      <c r="BK40" s="366"/>
      <c r="BL40" s="367"/>
      <c r="BM40" s="368"/>
      <c r="BN40" s="368"/>
      <c r="BO40" s="369"/>
      <c r="BP40" s="343"/>
      <c r="BQ40" s="344"/>
      <c r="BR40" s="344"/>
      <c r="BS40" s="344"/>
      <c r="BT40" s="344"/>
      <c r="BU40" s="344"/>
      <c r="BV40" s="344"/>
      <c r="BW40" s="344"/>
      <c r="BX40" s="344"/>
      <c r="BY40" s="344"/>
      <c r="BZ40" s="345"/>
    </row>
    <row r="41" spans="1:78" ht="18.75" customHeight="1" x14ac:dyDescent="0.35">
      <c r="A41" s="337"/>
      <c r="B41" s="338"/>
      <c r="C41" s="338"/>
      <c r="D41" s="338"/>
      <c r="E41" s="338"/>
      <c r="F41" s="338"/>
      <c r="G41" s="338"/>
      <c r="H41" s="338"/>
      <c r="I41" s="338"/>
      <c r="J41" s="338"/>
      <c r="K41" s="338"/>
      <c r="L41" s="338"/>
      <c r="M41" s="338"/>
      <c r="N41" s="338"/>
      <c r="O41" s="338"/>
      <c r="P41" s="338"/>
      <c r="Q41" s="338"/>
      <c r="R41" s="338"/>
      <c r="S41" s="338"/>
      <c r="T41" s="338"/>
      <c r="U41" s="338"/>
      <c r="V41" s="338"/>
      <c r="W41" s="339"/>
      <c r="X41" s="340"/>
      <c r="Y41" s="341"/>
      <c r="Z41" s="341"/>
      <c r="AA41" s="342"/>
      <c r="AB41" s="343"/>
      <c r="AC41" s="344"/>
      <c r="AD41" s="344"/>
      <c r="AE41" s="344"/>
      <c r="AF41" s="344"/>
      <c r="AG41" s="344"/>
      <c r="AH41" s="344"/>
      <c r="AI41" s="344"/>
      <c r="AJ41" s="344"/>
      <c r="AK41" s="344"/>
      <c r="AL41" s="345"/>
      <c r="AM41" s="60"/>
      <c r="AN41" s="364"/>
      <c r="AO41" s="365"/>
      <c r="AP41" s="365"/>
      <c r="AQ41" s="365"/>
      <c r="AR41" s="365"/>
      <c r="AS41" s="365"/>
      <c r="AT41" s="365"/>
      <c r="AU41" s="365"/>
      <c r="AV41" s="365"/>
      <c r="AW41" s="365"/>
      <c r="AX41" s="365"/>
      <c r="AY41" s="365"/>
      <c r="AZ41" s="365"/>
      <c r="BA41" s="365"/>
      <c r="BB41" s="365"/>
      <c r="BC41" s="365"/>
      <c r="BD41" s="365"/>
      <c r="BE41" s="365"/>
      <c r="BF41" s="365"/>
      <c r="BG41" s="365"/>
      <c r="BH41" s="365"/>
      <c r="BI41" s="365"/>
      <c r="BJ41" s="365"/>
      <c r="BK41" s="366"/>
      <c r="BL41" s="367"/>
      <c r="BM41" s="368"/>
      <c r="BN41" s="368"/>
      <c r="BO41" s="369"/>
      <c r="BP41" s="343"/>
      <c r="BQ41" s="344"/>
      <c r="BR41" s="344"/>
      <c r="BS41" s="344"/>
      <c r="BT41" s="344"/>
      <c r="BU41" s="344"/>
      <c r="BV41" s="344"/>
      <c r="BW41" s="344"/>
      <c r="BX41" s="344"/>
      <c r="BY41" s="344"/>
      <c r="BZ41" s="345"/>
    </row>
    <row r="42" spans="1:78" ht="18.75" customHeight="1" x14ac:dyDescent="0.35">
      <c r="A42" s="337"/>
      <c r="B42" s="338"/>
      <c r="C42" s="338"/>
      <c r="D42" s="338"/>
      <c r="E42" s="338"/>
      <c r="F42" s="338"/>
      <c r="G42" s="338"/>
      <c r="H42" s="338"/>
      <c r="I42" s="338"/>
      <c r="J42" s="338"/>
      <c r="K42" s="338"/>
      <c r="L42" s="338"/>
      <c r="M42" s="338"/>
      <c r="N42" s="338"/>
      <c r="O42" s="338"/>
      <c r="P42" s="338"/>
      <c r="Q42" s="338"/>
      <c r="R42" s="338"/>
      <c r="S42" s="338"/>
      <c r="T42" s="338"/>
      <c r="U42" s="338"/>
      <c r="V42" s="338"/>
      <c r="W42" s="339"/>
      <c r="X42" s="340"/>
      <c r="Y42" s="341"/>
      <c r="Z42" s="341"/>
      <c r="AA42" s="342"/>
      <c r="AB42" s="343"/>
      <c r="AC42" s="344"/>
      <c r="AD42" s="344"/>
      <c r="AE42" s="344"/>
      <c r="AF42" s="344"/>
      <c r="AG42" s="344"/>
      <c r="AH42" s="344"/>
      <c r="AI42" s="344"/>
      <c r="AJ42" s="344"/>
      <c r="AK42" s="344"/>
      <c r="AL42" s="345"/>
      <c r="AM42" s="60"/>
      <c r="AN42" s="346" t="s">
        <v>15</v>
      </c>
      <c r="AO42" s="347"/>
      <c r="AP42" s="347"/>
      <c r="AQ42" s="347"/>
      <c r="AR42" s="347"/>
      <c r="AS42" s="347"/>
      <c r="AT42" s="347"/>
      <c r="AU42" s="347"/>
      <c r="AV42" s="347"/>
      <c r="AW42" s="347"/>
      <c r="AX42" s="347"/>
      <c r="AY42" s="347"/>
      <c r="AZ42" s="347"/>
      <c r="BA42" s="347"/>
      <c r="BB42" s="347"/>
      <c r="BC42" s="347"/>
      <c r="BD42" s="347"/>
      <c r="BE42" s="347"/>
      <c r="BF42" s="347"/>
      <c r="BG42" s="347"/>
      <c r="BH42" s="347"/>
      <c r="BI42" s="347"/>
      <c r="BJ42" s="347"/>
      <c r="BK42" s="347"/>
      <c r="BL42" s="347"/>
      <c r="BM42" s="347"/>
      <c r="BN42" s="347"/>
      <c r="BO42" s="348"/>
      <c r="BP42" s="145" t="s">
        <v>6</v>
      </c>
      <c r="BQ42" s="362">
        <f>SUM(BP22:BZ41)</f>
        <v>0</v>
      </c>
      <c r="BR42" s="362"/>
      <c r="BS42" s="362"/>
      <c r="BT42" s="362"/>
      <c r="BU42" s="362"/>
      <c r="BV42" s="362"/>
      <c r="BW42" s="362"/>
      <c r="BX42" s="362"/>
      <c r="BY42" s="362"/>
      <c r="BZ42" s="363"/>
    </row>
    <row r="43" spans="1:78" ht="18.75" customHeight="1" x14ac:dyDescent="0.35">
      <c r="A43" s="337"/>
      <c r="B43" s="338"/>
      <c r="C43" s="338"/>
      <c r="D43" s="338"/>
      <c r="E43" s="338"/>
      <c r="F43" s="338"/>
      <c r="G43" s="338"/>
      <c r="H43" s="338"/>
      <c r="I43" s="338"/>
      <c r="J43" s="338"/>
      <c r="K43" s="338"/>
      <c r="L43" s="338"/>
      <c r="M43" s="338"/>
      <c r="N43" s="338"/>
      <c r="O43" s="338"/>
      <c r="P43" s="338"/>
      <c r="Q43" s="338"/>
      <c r="R43" s="338"/>
      <c r="S43" s="338"/>
      <c r="T43" s="338"/>
      <c r="U43" s="338"/>
      <c r="V43" s="338"/>
      <c r="W43" s="339"/>
      <c r="X43" s="340"/>
      <c r="Y43" s="341"/>
      <c r="Z43" s="341"/>
      <c r="AA43" s="342"/>
      <c r="AB43" s="343"/>
      <c r="AC43" s="344"/>
      <c r="AD43" s="344"/>
      <c r="AE43" s="344"/>
      <c r="AF43" s="344"/>
      <c r="AG43" s="344"/>
      <c r="AH43" s="344"/>
      <c r="AI43" s="344"/>
      <c r="AJ43" s="344"/>
      <c r="AK43" s="344"/>
      <c r="AL43" s="345"/>
      <c r="AM43" s="60"/>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1"/>
      <c r="BL43" s="62"/>
      <c r="BM43" s="62"/>
      <c r="BN43" s="62"/>
      <c r="BO43" s="62"/>
      <c r="BP43" s="61"/>
      <c r="BQ43" s="61"/>
      <c r="BR43" s="61"/>
      <c r="BS43" s="61"/>
      <c r="BT43" s="61"/>
      <c r="BU43" s="61"/>
      <c r="BV43" s="61"/>
      <c r="BW43" s="61"/>
      <c r="BX43" s="61"/>
      <c r="BY43" s="61"/>
      <c r="BZ43" s="148"/>
    </row>
    <row r="44" spans="1:78" ht="18.75" customHeight="1" x14ac:dyDescent="0.35">
      <c r="A44" s="337"/>
      <c r="B44" s="338"/>
      <c r="C44" s="338"/>
      <c r="D44" s="338"/>
      <c r="E44" s="338"/>
      <c r="F44" s="338"/>
      <c r="G44" s="338"/>
      <c r="H44" s="338"/>
      <c r="I44" s="338"/>
      <c r="J44" s="338"/>
      <c r="K44" s="338"/>
      <c r="L44" s="338"/>
      <c r="M44" s="338"/>
      <c r="N44" s="338"/>
      <c r="O44" s="338"/>
      <c r="P44" s="338"/>
      <c r="Q44" s="338"/>
      <c r="R44" s="338"/>
      <c r="S44" s="338"/>
      <c r="T44" s="338"/>
      <c r="U44" s="338"/>
      <c r="V44" s="338"/>
      <c r="W44" s="339"/>
      <c r="X44" s="340"/>
      <c r="Y44" s="341"/>
      <c r="Z44" s="341"/>
      <c r="AA44" s="342"/>
      <c r="AB44" s="343"/>
      <c r="AC44" s="344"/>
      <c r="AD44" s="344"/>
      <c r="AE44" s="344"/>
      <c r="AF44" s="344"/>
      <c r="AG44" s="344"/>
      <c r="AH44" s="344"/>
      <c r="AI44" s="344"/>
      <c r="AJ44" s="344"/>
      <c r="AK44" s="344"/>
      <c r="AL44" s="345"/>
      <c r="AM44" s="60"/>
      <c r="AN44" s="359" t="s">
        <v>116</v>
      </c>
      <c r="AO44" s="360"/>
      <c r="AP44" s="360"/>
      <c r="AQ44" s="360"/>
      <c r="AR44" s="360"/>
      <c r="AS44" s="360"/>
      <c r="AT44" s="360"/>
      <c r="AU44" s="360"/>
      <c r="AV44" s="360"/>
      <c r="AW44" s="360"/>
      <c r="AX44" s="360"/>
      <c r="AY44" s="360"/>
      <c r="AZ44" s="360"/>
      <c r="BA44" s="360"/>
      <c r="BB44" s="360"/>
      <c r="BC44" s="360"/>
      <c r="BD44" s="360"/>
      <c r="BE44" s="360"/>
      <c r="BF44" s="360"/>
      <c r="BG44" s="360"/>
      <c r="BH44" s="360"/>
      <c r="BI44" s="360"/>
      <c r="BJ44" s="360"/>
      <c r="BK44" s="360"/>
      <c r="BL44" s="360"/>
      <c r="BM44" s="360"/>
      <c r="BN44" s="360"/>
      <c r="BO44" s="360"/>
      <c r="BP44" s="360"/>
      <c r="BQ44" s="360"/>
      <c r="BR44" s="360"/>
      <c r="BS44" s="360"/>
      <c r="BT44" s="360"/>
      <c r="BU44" s="360"/>
      <c r="BV44" s="360"/>
      <c r="BW44" s="360"/>
      <c r="BX44" s="360"/>
      <c r="BY44" s="360"/>
      <c r="BZ44" s="361"/>
    </row>
    <row r="45" spans="1:78" ht="18.75" customHeight="1" x14ac:dyDescent="0.35">
      <c r="A45" s="337"/>
      <c r="B45" s="338"/>
      <c r="C45" s="338"/>
      <c r="D45" s="338"/>
      <c r="E45" s="338"/>
      <c r="F45" s="338"/>
      <c r="G45" s="338"/>
      <c r="H45" s="338"/>
      <c r="I45" s="338"/>
      <c r="J45" s="338"/>
      <c r="K45" s="338"/>
      <c r="L45" s="338"/>
      <c r="M45" s="338"/>
      <c r="N45" s="338"/>
      <c r="O45" s="338"/>
      <c r="P45" s="338"/>
      <c r="Q45" s="338"/>
      <c r="R45" s="338"/>
      <c r="S45" s="338"/>
      <c r="T45" s="338"/>
      <c r="U45" s="338"/>
      <c r="V45" s="338"/>
      <c r="W45" s="339"/>
      <c r="X45" s="340"/>
      <c r="Y45" s="341"/>
      <c r="Z45" s="341"/>
      <c r="AA45" s="342"/>
      <c r="AB45" s="343"/>
      <c r="AC45" s="344"/>
      <c r="AD45" s="344"/>
      <c r="AE45" s="344"/>
      <c r="AF45" s="344"/>
      <c r="AG45" s="344"/>
      <c r="AH45" s="344"/>
      <c r="AI45" s="344"/>
      <c r="AJ45" s="344"/>
      <c r="AK45" s="344"/>
      <c r="AL45" s="345"/>
      <c r="AM45" s="60"/>
      <c r="AN45" s="346" t="s">
        <v>3</v>
      </c>
      <c r="AO45" s="347"/>
      <c r="AP45" s="347"/>
      <c r="AQ45" s="347"/>
      <c r="AR45" s="347"/>
      <c r="AS45" s="347"/>
      <c r="AT45" s="347"/>
      <c r="AU45" s="347"/>
      <c r="AV45" s="347"/>
      <c r="AW45" s="347"/>
      <c r="AX45" s="347"/>
      <c r="AY45" s="347"/>
      <c r="AZ45" s="347"/>
      <c r="BA45" s="347"/>
      <c r="BB45" s="347"/>
      <c r="BC45" s="347"/>
      <c r="BD45" s="347"/>
      <c r="BE45" s="347"/>
      <c r="BF45" s="347"/>
      <c r="BG45" s="347"/>
      <c r="BH45" s="347"/>
      <c r="BI45" s="347"/>
      <c r="BJ45" s="347"/>
      <c r="BK45" s="347"/>
      <c r="BL45" s="347"/>
      <c r="BM45" s="347"/>
      <c r="BN45" s="347"/>
      <c r="BO45" s="348"/>
      <c r="BP45" s="145" t="s">
        <v>6</v>
      </c>
      <c r="BQ45" s="349">
        <f>+AC48</f>
        <v>0</v>
      </c>
      <c r="BR45" s="349"/>
      <c r="BS45" s="349"/>
      <c r="BT45" s="349"/>
      <c r="BU45" s="349"/>
      <c r="BV45" s="349"/>
      <c r="BW45" s="349"/>
      <c r="BX45" s="349"/>
      <c r="BY45" s="349"/>
      <c r="BZ45" s="350"/>
    </row>
    <row r="46" spans="1:78" ht="18.75" customHeight="1" x14ac:dyDescent="0.35">
      <c r="A46" s="337"/>
      <c r="B46" s="338"/>
      <c r="C46" s="338"/>
      <c r="D46" s="338"/>
      <c r="E46" s="338"/>
      <c r="F46" s="338"/>
      <c r="G46" s="338"/>
      <c r="H46" s="338"/>
      <c r="I46" s="338"/>
      <c r="J46" s="338"/>
      <c r="K46" s="338"/>
      <c r="L46" s="338"/>
      <c r="M46" s="338"/>
      <c r="N46" s="338"/>
      <c r="O46" s="338"/>
      <c r="P46" s="338"/>
      <c r="Q46" s="338"/>
      <c r="R46" s="338"/>
      <c r="S46" s="338"/>
      <c r="T46" s="338"/>
      <c r="U46" s="338"/>
      <c r="V46" s="338"/>
      <c r="W46" s="339"/>
      <c r="X46" s="340"/>
      <c r="Y46" s="341"/>
      <c r="Z46" s="341"/>
      <c r="AA46" s="342"/>
      <c r="AB46" s="343"/>
      <c r="AC46" s="344"/>
      <c r="AD46" s="344"/>
      <c r="AE46" s="344"/>
      <c r="AF46" s="344"/>
      <c r="AG46" s="344"/>
      <c r="AH46" s="344"/>
      <c r="AI46" s="344"/>
      <c r="AJ46" s="344"/>
      <c r="AK46" s="344"/>
      <c r="AL46" s="345"/>
      <c r="AM46" s="60"/>
      <c r="AN46" s="346" t="s">
        <v>15</v>
      </c>
      <c r="AO46" s="347"/>
      <c r="AP46" s="347"/>
      <c r="AQ46" s="347"/>
      <c r="AR46" s="347"/>
      <c r="AS46" s="347"/>
      <c r="AT46" s="347"/>
      <c r="AU46" s="347"/>
      <c r="AV46" s="347"/>
      <c r="AW46" s="347"/>
      <c r="AX46" s="347"/>
      <c r="AY46" s="347"/>
      <c r="AZ46" s="347"/>
      <c r="BA46" s="347"/>
      <c r="BB46" s="347"/>
      <c r="BC46" s="347"/>
      <c r="BD46" s="347"/>
      <c r="BE46" s="347"/>
      <c r="BF46" s="347"/>
      <c r="BG46" s="347"/>
      <c r="BH46" s="347"/>
      <c r="BI46" s="347"/>
      <c r="BJ46" s="347"/>
      <c r="BK46" s="347"/>
      <c r="BL46" s="347"/>
      <c r="BM46" s="347"/>
      <c r="BN46" s="347"/>
      <c r="BO46" s="348"/>
      <c r="BP46" s="145" t="s">
        <v>30</v>
      </c>
      <c r="BQ46" s="349">
        <f>+BQ42</f>
        <v>0</v>
      </c>
      <c r="BR46" s="349"/>
      <c r="BS46" s="349"/>
      <c r="BT46" s="349"/>
      <c r="BU46" s="349"/>
      <c r="BV46" s="349"/>
      <c r="BW46" s="349"/>
      <c r="BX46" s="349"/>
      <c r="BY46" s="349"/>
      <c r="BZ46" s="350"/>
    </row>
    <row r="47" spans="1:78" ht="18.75" customHeight="1" x14ac:dyDescent="0.35">
      <c r="A47" s="337"/>
      <c r="B47" s="338"/>
      <c r="C47" s="338"/>
      <c r="D47" s="338"/>
      <c r="E47" s="338"/>
      <c r="F47" s="338"/>
      <c r="G47" s="338"/>
      <c r="H47" s="338"/>
      <c r="I47" s="338"/>
      <c r="J47" s="338"/>
      <c r="K47" s="338"/>
      <c r="L47" s="338"/>
      <c r="M47" s="338"/>
      <c r="N47" s="338"/>
      <c r="O47" s="338"/>
      <c r="P47" s="338"/>
      <c r="Q47" s="338"/>
      <c r="R47" s="338"/>
      <c r="S47" s="338"/>
      <c r="T47" s="338"/>
      <c r="U47" s="338"/>
      <c r="V47" s="338"/>
      <c r="W47" s="339"/>
      <c r="X47" s="340"/>
      <c r="Y47" s="341"/>
      <c r="Z47" s="341"/>
      <c r="AA47" s="342"/>
      <c r="AB47" s="343"/>
      <c r="AC47" s="344"/>
      <c r="AD47" s="344"/>
      <c r="AE47" s="344"/>
      <c r="AF47" s="344"/>
      <c r="AG47" s="344"/>
      <c r="AH47" s="344"/>
      <c r="AI47" s="344"/>
      <c r="AJ47" s="344"/>
      <c r="AK47" s="344"/>
      <c r="AL47" s="345"/>
      <c r="AM47" s="60"/>
      <c r="AN47" s="351" t="s">
        <v>431</v>
      </c>
      <c r="AO47" s="352"/>
      <c r="AP47" s="352"/>
      <c r="AQ47" s="352"/>
      <c r="AR47" s="352"/>
      <c r="AS47" s="352"/>
      <c r="AT47" s="352"/>
      <c r="AU47" s="352"/>
      <c r="AV47" s="352"/>
      <c r="AW47" s="352"/>
      <c r="AX47" s="352"/>
      <c r="AY47" s="352"/>
      <c r="AZ47" s="352"/>
      <c r="BA47" s="352"/>
      <c r="BB47" s="352"/>
      <c r="BC47" s="352"/>
      <c r="BD47" s="352"/>
      <c r="BE47" s="352"/>
      <c r="BF47" s="352"/>
      <c r="BG47" s="352"/>
      <c r="BH47" s="352"/>
      <c r="BI47" s="352"/>
      <c r="BJ47" s="352"/>
      <c r="BK47" s="352"/>
      <c r="BL47" s="352"/>
      <c r="BM47" s="352"/>
      <c r="BN47" s="352"/>
      <c r="BO47" s="353"/>
      <c r="BP47" s="357" t="s">
        <v>6</v>
      </c>
      <c r="BQ47" s="324">
        <f>IF(BQ45+BQ46="",0,BQ45+BQ46)</f>
        <v>0</v>
      </c>
      <c r="BR47" s="324"/>
      <c r="BS47" s="324"/>
      <c r="BT47" s="324"/>
      <c r="BU47" s="324"/>
      <c r="BV47" s="324"/>
      <c r="BW47" s="324"/>
      <c r="BX47" s="324"/>
      <c r="BY47" s="324"/>
      <c r="BZ47" s="325"/>
    </row>
    <row r="48" spans="1:78" ht="17.25" customHeight="1" x14ac:dyDescent="0.35">
      <c r="A48" s="328" t="s">
        <v>93</v>
      </c>
      <c r="B48" s="329"/>
      <c r="C48" s="329"/>
      <c r="D48" s="329"/>
      <c r="E48" s="329"/>
      <c r="F48" s="329"/>
      <c r="G48" s="329"/>
      <c r="H48" s="329"/>
      <c r="I48" s="329"/>
      <c r="J48" s="329"/>
      <c r="K48" s="329"/>
      <c r="L48" s="329"/>
      <c r="M48" s="329"/>
      <c r="N48" s="329"/>
      <c r="O48" s="329"/>
      <c r="P48" s="329"/>
      <c r="Q48" s="329"/>
      <c r="R48" s="329"/>
      <c r="S48" s="329"/>
      <c r="T48" s="329"/>
      <c r="U48" s="329"/>
      <c r="V48" s="329"/>
      <c r="W48" s="330"/>
      <c r="X48" s="331">
        <v>9950</v>
      </c>
      <c r="Y48" s="332"/>
      <c r="Z48" s="332"/>
      <c r="AA48" s="333"/>
      <c r="AB48" s="149" t="s">
        <v>6</v>
      </c>
      <c r="AC48" s="334">
        <f>SUM(AB22:AC47)</f>
        <v>0</v>
      </c>
      <c r="AD48" s="334"/>
      <c r="AE48" s="334"/>
      <c r="AF48" s="334"/>
      <c r="AG48" s="334"/>
      <c r="AH48" s="334"/>
      <c r="AI48" s="334"/>
      <c r="AJ48" s="334"/>
      <c r="AK48" s="334"/>
      <c r="AL48" s="335"/>
      <c r="AM48" s="63"/>
      <c r="AN48" s="354"/>
      <c r="AO48" s="355"/>
      <c r="AP48" s="355"/>
      <c r="AQ48" s="355"/>
      <c r="AR48" s="355"/>
      <c r="AS48" s="355"/>
      <c r="AT48" s="355"/>
      <c r="AU48" s="355"/>
      <c r="AV48" s="355"/>
      <c r="AW48" s="355"/>
      <c r="AX48" s="355"/>
      <c r="AY48" s="355"/>
      <c r="AZ48" s="355"/>
      <c r="BA48" s="355"/>
      <c r="BB48" s="355"/>
      <c r="BC48" s="355"/>
      <c r="BD48" s="355"/>
      <c r="BE48" s="355"/>
      <c r="BF48" s="355"/>
      <c r="BG48" s="355"/>
      <c r="BH48" s="355"/>
      <c r="BI48" s="355"/>
      <c r="BJ48" s="355"/>
      <c r="BK48" s="355"/>
      <c r="BL48" s="355"/>
      <c r="BM48" s="355"/>
      <c r="BN48" s="355"/>
      <c r="BO48" s="356"/>
      <c r="BP48" s="358"/>
      <c r="BQ48" s="326"/>
      <c r="BR48" s="326"/>
      <c r="BS48" s="326"/>
      <c r="BT48" s="326"/>
      <c r="BU48" s="326"/>
      <c r="BV48" s="326"/>
      <c r="BW48" s="326"/>
      <c r="BX48" s="326"/>
      <c r="BY48" s="326"/>
      <c r="BZ48" s="327"/>
    </row>
    <row r="49" spans="1:78" ht="4.5" customHeight="1" x14ac:dyDescent="0.35">
      <c r="BS49" s="336"/>
      <c r="BT49" s="336"/>
      <c r="BU49" s="336"/>
      <c r="BV49" s="336"/>
      <c r="BW49" s="336"/>
      <c r="BX49" s="336"/>
      <c r="BY49" s="336"/>
      <c r="BZ49" s="336"/>
    </row>
    <row r="50" spans="1:78" hidden="1" x14ac:dyDescent="0.35">
      <c r="A50" s="47" t="s">
        <v>484</v>
      </c>
      <c r="BQ50" s="64"/>
    </row>
    <row r="52" spans="1:78" ht="3" hidden="1" customHeight="1" x14ac:dyDescent="0.35"/>
  </sheetData>
  <sheetProtection algorithmName="SHA-512" hashValue="CKtAhgObaZKuwTWMwyMRQTuRk4AE1cQnHHhaSXGXP8e1EKwHiscR/+LzBGmtVKxOppYsECGn0jFAzzYX8ukUGw==" saltValue="027KtHwmzEUpW93SE4TL9A==" spinCount="100000" sheet="1" objects="1" scenarios="1" selectLockedCells="1"/>
  <mergeCells count="198">
    <mergeCell ref="A1:BZ1"/>
    <mergeCell ref="A3:G7"/>
    <mergeCell ref="H3:BJ4"/>
    <mergeCell ref="BM4:BR4"/>
    <mergeCell ref="BS4:BT4"/>
    <mergeCell ref="BU4:BV4"/>
    <mergeCell ref="BW4:BX4"/>
    <mergeCell ref="H5:BL7"/>
    <mergeCell ref="BN6:BP6"/>
    <mergeCell ref="BQ6:BX6"/>
    <mergeCell ref="X12:AE12"/>
    <mergeCell ref="AF12:AG12"/>
    <mergeCell ref="AH12:AS12"/>
    <mergeCell ref="AT12:BC12"/>
    <mergeCell ref="BE12:BZ13"/>
    <mergeCell ref="AB13:AS13"/>
    <mergeCell ref="A9:BZ9"/>
    <mergeCell ref="A10:BD10"/>
    <mergeCell ref="A11:BD11"/>
    <mergeCell ref="BE11:BS11"/>
    <mergeCell ref="BW11:BX11"/>
    <mergeCell ref="B12:C12"/>
    <mergeCell ref="D12:K12"/>
    <mergeCell ref="L12:M12"/>
    <mergeCell ref="N12:U12"/>
    <mergeCell ref="V12:W12"/>
    <mergeCell ref="BE15:BZ16"/>
    <mergeCell ref="K16:O16"/>
    <mergeCell ref="R16:T16"/>
    <mergeCell ref="W16:Y16"/>
    <mergeCell ref="AF16:AJ16"/>
    <mergeCell ref="AM16:AO16"/>
    <mergeCell ref="AR16:AT16"/>
    <mergeCell ref="A14:BD14"/>
    <mergeCell ref="K15:O15"/>
    <mergeCell ref="R15:T15"/>
    <mergeCell ref="W15:Y15"/>
    <mergeCell ref="AF15:AJ15"/>
    <mergeCell ref="AM15:AO15"/>
    <mergeCell ref="AR15:AT15"/>
    <mergeCell ref="AU15:BD15"/>
    <mergeCell ref="BP21:BZ21"/>
    <mergeCell ref="A22:W22"/>
    <mergeCell ref="X22:AA22"/>
    <mergeCell ref="AC22:AL22"/>
    <mergeCell ref="AN22:BK22"/>
    <mergeCell ref="BL22:BO22"/>
    <mergeCell ref="BQ22:BZ22"/>
    <mergeCell ref="A17:R17"/>
    <mergeCell ref="S17:AG17"/>
    <mergeCell ref="A18:BZ18"/>
    <mergeCell ref="A19:BZ19"/>
    <mergeCell ref="A20:BZ20"/>
    <mergeCell ref="A21:W21"/>
    <mergeCell ref="X21:AA21"/>
    <mergeCell ref="AB21:AL21"/>
    <mergeCell ref="AN21:BK21"/>
    <mergeCell ref="BL21:BO21"/>
    <mergeCell ref="A25:W25"/>
    <mergeCell ref="X25:AA25"/>
    <mergeCell ref="AB25:AL25"/>
    <mergeCell ref="AN25:BK25"/>
    <mergeCell ref="BL25:BO25"/>
    <mergeCell ref="BP25:BZ25"/>
    <mergeCell ref="A23:W23"/>
    <mergeCell ref="X23:AA23"/>
    <mergeCell ref="AB23:AL23"/>
    <mergeCell ref="AN23:BK24"/>
    <mergeCell ref="BL23:BO24"/>
    <mergeCell ref="BP23:BZ24"/>
    <mergeCell ref="A24:W24"/>
    <mergeCell ref="X24:AA24"/>
    <mergeCell ref="AB24:AL24"/>
    <mergeCell ref="A28:W28"/>
    <mergeCell ref="X28:AA28"/>
    <mergeCell ref="AB28:AL28"/>
    <mergeCell ref="AN28:BK28"/>
    <mergeCell ref="BL28:BO28"/>
    <mergeCell ref="BP28:BZ28"/>
    <mergeCell ref="A26:W26"/>
    <mergeCell ref="X26:AA26"/>
    <mergeCell ref="AB26:AL26"/>
    <mergeCell ref="AN26:BK27"/>
    <mergeCell ref="BL26:BO27"/>
    <mergeCell ref="BP26:BZ27"/>
    <mergeCell ref="A27:W27"/>
    <mergeCell ref="X27:AA27"/>
    <mergeCell ref="AB27:AL27"/>
    <mergeCell ref="A30:W30"/>
    <mergeCell ref="X30:AA30"/>
    <mergeCell ref="AB30:AL30"/>
    <mergeCell ref="AN30:BK30"/>
    <mergeCell ref="BL30:BO30"/>
    <mergeCell ref="BP30:BZ30"/>
    <mergeCell ref="A29:W29"/>
    <mergeCell ref="X29:AA29"/>
    <mergeCell ref="AB29:AL29"/>
    <mergeCell ref="AN29:BK29"/>
    <mergeCell ref="BL29:BO29"/>
    <mergeCell ref="BP29:BZ29"/>
    <mergeCell ref="A32:W32"/>
    <mergeCell ref="X32:AA32"/>
    <mergeCell ref="AB32:AL32"/>
    <mergeCell ref="AN32:BK32"/>
    <mergeCell ref="BL32:BO32"/>
    <mergeCell ref="BP32:BZ32"/>
    <mergeCell ref="A31:W31"/>
    <mergeCell ref="X31:AA31"/>
    <mergeCell ref="AB31:AL31"/>
    <mergeCell ref="AN31:BK31"/>
    <mergeCell ref="BL31:BO31"/>
    <mergeCell ref="BP31:BZ31"/>
    <mergeCell ref="A34:W34"/>
    <mergeCell ref="X34:AA34"/>
    <mergeCell ref="AB34:AL34"/>
    <mergeCell ref="AN34:BK34"/>
    <mergeCell ref="BL34:BO34"/>
    <mergeCell ref="BP34:BZ34"/>
    <mergeCell ref="A33:W33"/>
    <mergeCell ref="X33:AA33"/>
    <mergeCell ref="AB33:AL33"/>
    <mergeCell ref="AN33:BK33"/>
    <mergeCell ref="BL33:BO33"/>
    <mergeCell ref="BP33:BZ33"/>
    <mergeCell ref="A36:W36"/>
    <mergeCell ref="X36:AA36"/>
    <mergeCell ref="AB36:AL36"/>
    <mergeCell ref="AN36:BK36"/>
    <mergeCell ref="BL36:BO36"/>
    <mergeCell ref="BP36:BZ36"/>
    <mergeCell ref="A35:W35"/>
    <mergeCell ref="X35:AA35"/>
    <mergeCell ref="AB35:AL35"/>
    <mergeCell ref="AN35:BK35"/>
    <mergeCell ref="BL35:BO35"/>
    <mergeCell ref="BP35:BZ35"/>
    <mergeCell ref="A38:W38"/>
    <mergeCell ref="X38:AA38"/>
    <mergeCell ref="AB38:AL38"/>
    <mergeCell ref="AN38:BK38"/>
    <mergeCell ref="BL38:BO38"/>
    <mergeCell ref="BP38:BZ38"/>
    <mergeCell ref="A37:W37"/>
    <mergeCell ref="X37:AA37"/>
    <mergeCell ref="AB37:AL37"/>
    <mergeCell ref="AN37:BK37"/>
    <mergeCell ref="BL37:BO37"/>
    <mergeCell ref="BP37:BZ37"/>
    <mergeCell ref="A40:W40"/>
    <mergeCell ref="X40:AA40"/>
    <mergeCell ref="AB40:AL40"/>
    <mergeCell ref="AN40:BK40"/>
    <mergeCell ref="BL40:BO40"/>
    <mergeCell ref="BP40:BZ40"/>
    <mergeCell ref="A39:W39"/>
    <mergeCell ref="X39:AA39"/>
    <mergeCell ref="AB39:AL39"/>
    <mergeCell ref="AN39:BK39"/>
    <mergeCell ref="BL39:BO39"/>
    <mergeCell ref="BP39:BZ39"/>
    <mergeCell ref="A42:W42"/>
    <mergeCell ref="X42:AA42"/>
    <mergeCell ref="AB42:AL42"/>
    <mergeCell ref="AN42:BO42"/>
    <mergeCell ref="BQ42:BZ42"/>
    <mergeCell ref="A43:W43"/>
    <mergeCell ref="X43:AA43"/>
    <mergeCell ref="AB43:AL43"/>
    <mergeCell ref="A41:W41"/>
    <mergeCell ref="X41:AA41"/>
    <mergeCell ref="AB41:AL41"/>
    <mergeCell ref="AN41:BK41"/>
    <mergeCell ref="BL41:BO41"/>
    <mergeCell ref="BP41:BZ41"/>
    <mergeCell ref="A44:W44"/>
    <mergeCell ref="X44:AA44"/>
    <mergeCell ref="AB44:AL44"/>
    <mergeCell ref="AN44:BZ44"/>
    <mergeCell ref="A45:W45"/>
    <mergeCell ref="X45:AA45"/>
    <mergeCell ref="AB45:AL45"/>
    <mergeCell ref="AN45:BO45"/>
    <mergeCell ref="BQ45:BZ45"/>
    <mergeCell ref="BQ47:BZ48"/>
    <mergeCell ref="A48:W48"/>
    <mergeCell ref="X48:AA48"/>
    <mergeCell ref="AC48:AL48"/>
    <mergeCell ref="BS49:BZ49"/>
    <mergeCell ref="A46:W46"/>
    <mergeCell ref="X46:AA46"/>
    <mergeCell ref="AB46:AL46"/>
    <mergeCell ref="AN46:BO46"/>
    <mergeCell ref="BQ46:BZ46"/>
    <mergeCell ref="A47:W47"/>
    <mergeCell ref="X47:AA47"/>
    <mergeCell ref="AB47:AL47"/>
    <mergeCell ref="AN47:BO48"/>
    <mergeCell ref="BP47:BP48"/>
  </mergeCells>
  <dataValidations count="2">
    <dataValidation type="whole" allowBlank="1" showInputMessage="1" showErrorMessage="1" sqref="BW11:BX11" xr:uid="{00000000-0002-0000-0200-000000000000}">
      <formula1>1</formula1>
      <formula2>2</formula2>
    </dataValidation>
    <dataValidation type="list" allowBlank="1" showInputMessage="1" showErrorMessage="1" sqref="A22:W38" xr:uid="{2E506AFA-43AE-4063-B0ED-942ABCBA1F17}">
      <formula1>RC_Income_Names</formula1>
    </dataValidation>
  </dataValidations>
  <printOptions horizontalCentered="1"/>
  <pageMargins left="0.196850393700787" right="0.196850393700787" top="0.44685039399999998" bottom="0.39370078740157499" header="0.25" footer="0.118110236220472"/>
  <pageSetup scale="75" orientation="portrait" r:id="rId1"/>
  <headerFooter scaleWithDoc="0">
    <oddFooter>&amp;R&amp;10Page 2 of 4</oddFooter>
  </headerFooter>
  <ignoredErrors>
    <ignoredError sqref="BL22:BO36"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48" r:id="rId4" name="CBX_CORP">
              <controlPr defaultSize="0" autoFill="0" autoLine="0" autoPict="0" macro="[0]!CheckBox8_Click">
                <anchor>
                  <from>
                    <xdr:col>5</xdr:col>
                    <xdr:colOff>59871</xdr:colOff>
                    <xdr:row>11</xdr:row>
                    <xdr:rowOff>27214</xdr:rowOff>
                  </from>
                  <to>
                    <xdr:col>6</xdr:col>
                    <xdr:colOff>713014</xdr:colOff>
                    <xdr:row>11</xdr:row>
                    <xdr:rowOff>141514</xdr:rowOff>
                  </to>
                </anchor>
              </controlPr>
            </control>
          </mc:Choice>
        </mc:AlternateContent>
        <mc:AlternateContent xmlns:mc="http://schemas.openxmlformats.org/markup-compatibility/2006">
          <mc:Choice Requires="x14">
            <control shapeId="10252" r:id="rId5" name="CBX_COOP">
              <controlPr defaultSize="0" autoFill="0" autoLine="0" autoPict="0" macro="[0]!CBX_COOP_Click">
                <anchor>
                  <from>
                    <xdr:col>12</xdr:col>
                    <xdr:colOff>27214</xdr:colOff>
                    <xdr:row>11</xdr:row>
                    <xdr:rowOff>38100</xdr:rowOff>
                  </from>
                  <to>
                    <xdr:col>18</xdr:col>
                    <xdr:colOff>114300</xdr:colOff>
                    <xdr:row>11</xdr:row>
                    <xdr:rowOff>152400</xdr:rowOff>
                  </to>
                </anchor>
              </controlPr>
            </control>
          </mc:Choice>
        </mc:AlternateContent>
        <mc:AlternateContent xmlns:mc="http://schemas.openxmlformats.org/markup-compatibility/2006">
          <mc:Choice Requires="x14">
            <control shapeId="10253" r:id="rId6" name="CBX_PARTNER">
              <controlPr defaultSize="0" autoFill="0" autoLine="0" autoPict="0" macro="[0]!CBX_PARTNER_Click">
                <anchor>
                  <from>
                    <xdr:col>22</xdr:col>
                    <xdr:colOff>65314</xdr:colOff>
                    <xdr:row>11</xdr:row>
                    <xdr:rowOff>27214</xdr:rowOff>
                  </from>
                  <to>
                    <xdr:col>29</xdr:col>
                    <xdr:colOff>10886</xdr:colOff>
                    <xdr:row>11</xdr:row>
                    <xdr:rowOff>152400</xdr:rowOff>
                  </to>
                </anchor>
              </controlPr>
            </control>
          </mc:Choice>
        </mc:AlternateContent>
        <mc:AlternateContent xmlns:mc="http://schemas.openxmlformats.org/markup-compatibility/2006">
          <mc:Choice Requires="x14">
            <control shapeId="10254" r:id="rId7" name="CBX_OTHER">
              <controlPr defaultSize="0" autoFill="0" autoLine="0" autoPict="0" macro="[0]!CBX_OTHER_Click">
                <anchor>
                  <from>
                    <xdr:col>32</xdr:col>
                    <xdr:colOff>38100</xdr:colOff>
                    <xdr:row>11</xdr:row>
                    <xdr:rowOff>10886</xdr:rowOff>
                  </from>
                  <to>
                    <xdr:col>39</xdr:col>
                    <xdr:colOff>114300</xdr:colOff>
                    <xdr:row>11</xdr:row>
                    <xdr:rowOff>163286</xdr:rowOff>
                  </to>
                </anchor>
              </controlPr>
            </control>
          </mc:Choice>
        </mc:AlternateContent>
        <mc:AlternateContent xmlns:mc="http://schemas.openxmlformats.org/markup-compatibility/2006">
          <mc:Choice Requires="x14">
            <control shapeId="10255" r:id="rId8" name="Button 15">
              <controlPr defaultSize="0" print="0" autoFill="0" autoPict="0" macro="[0]!CallClearIncome">
                <anchor>
                  <from>
                    <xdr:col>79</xdr:col>
                    <xdr:colOff>10886</xdr:colOff>
                    <xdr:row>2</xdr:row>
                    <xdr:rowOff>27214</xdr:rowOff>
                  </from>
                  <to>
                    <xdr:col>88</xdr:col>
                    <xdr:colOff>87086</xdr:colOff>
                    <xdr:row>5</xdr:row>
                    <xdr:rowOff>10886</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4" tint="0.39997558519241921"/>
    <pageSetUpPr fitToPage="1"/>
  </sheetPr>
  <dimension ref="A1:DL56"/>
  <sheetViews>
    <sheetView showGridLines="0" showRowColHeaders="0" zoomScaleNormal="100" workbookViewId="0">
      <selection activeCell="AE12" sqref="AE12:AN12"/>
      <extLst>
        <ext xmlns:xlsdti="http://schemas.microsoft.com/office/spreadsheetml/2023/showDataTypeIcons" uri="{77bfe23e-c014-4d31-8a63-9c772dbf06b6}">
          <xlsdti:showDataTypeIcons visible="0"/>
        </ext>
      </extLst>
    </sheetView>
  </sheetViews>
  <sheetFormatPr defaultColWidth="0" defaultRowHeight="15" zeroHeight="1" x14ac:dyDescent="0.35"/>
  <cols>
    <col min="1" max="6" width="1.3125" style="47" customWidth="1"/>
    <col min="7" max="7" width="10.5625" style="47" customWidth="1"/>
    <col min="8" max="94" width="1.3125" style="47" customWidth="1"/>
    <col min="95" max="16384" width="1.3125" style="47" hidden="1"/>
  </cols>
  <sheetData>
    <row r="1" spans="1:95" ht="15" customHeight="1" x14ac:dyDescent="0.35">
      <c r="A1" s="572"/>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2"/>
      <c r="AN1" s="572"/>
      <c r="AO1" s="572"/>
      <c r="AP1" s="572"/>
      <c r="AQ1" s="572"/>
      <c r="AR1" s="572"/>
      <c r="AS1" s="572"/>
      <c r="AT1" s="572"/>
      <c r="AU1" s="572"/>
      <c r="AV1" s="572"/>
      <c r="AW1" s="572"/>
      <c r="AX1" s="572"/>
      <c r="AY1" s="572"/>
      <c r="AZ1" s="572"/>
      <c r="BA1" s="572"/>
      <c r="BB1" s="572"/>
      <c r="BC1" s="572"/>
      <c r="BD1" s="572"/>
      <c r="BE1" s="572"/>
      <c r="BF1" s="572"/>
      <c r="BG1" s="572"/>
      <c r="BH1" s="572"/>
      <c r="BI1" s="572"/>
      <c r="BJ1" s="572"/>
      <c r="BK1" s="572"/>
      <c r="BL1" s="572"/>
      <c r="BM1" s="572"/>
      <c r="BN1" s="572"/>
      <c r="BO1" s="572"/>
      <c r="BP1" s="572"/>
      <c r="BQ1" s="572"/>
      <c r="BR1" s="572"/>
      <c r="BS1" s="572"/>
      <c r="BT1" s="572"/>
      <c r="BU1" s="572"/>
      <c r="BV1" s="572"/>
      <c r="BW1" s="572"/>
      <c r="BX1" s="572"/>
      <c r="BY1" s="572"/>
      <c r="BZ1" s="572"/>
      <c r="CA1" s="572"/>
      <c r="CB1" s="572"/>
      <c r="CC1" s="572"/>
      <c r="CD1" s="572"/>
      <c r="CE1" s="572"/>
      <c r="CQ1" s="47" t="s">
        <v>484</v>
      </c>
    </row>
    <row r="2" spans="1:95" ht="6" customHeight="1" x14ac:dyDescent="0.35">
      <c r="A2" s="457" t="s">
        <v>499</v>
      </c>
      <c r="B2" s="458"/>
      <c r="C2" s="458"/>
      <c r="D2" s="458"/>
      <c r="E2" s="458"/>
      <c r="F2" s="458"/>
      <c r="G2" s="458"/>
      <c r="H2" s="573" t="str">
        <f>AppStab</f>
        <v>2026 Statement A</v>
      </c>
      <c r="I2" s="573"/>
      <c r="J2" s="573"/>
      <c r="K2" s="573"/>
      <c r="L2" s="573"/>
      <c r="M2" s="573"/>
      <c r="N2" s="573"/>
      <c r="O2" s="573"/>
      <c r="P2" s="573"/>
      <c r="Q2" s="573"/>
      <c r="R2" s="573"/>
      <c r="S2" s="573"/>
      <c r="T2" s="573"/>
      <c r="U2" s="573"/>
      <c r="V2" s="573"/>
      <c r="W2" s="573"/>
      <c r="X2" s="573"/>
      <c r="Y2" s="573"/>
      <c r="Z2" s="573"/>
      <c r="AA2" s="573"/>
      <c r="AB2" s="573"/>
      <c r="AC2" s="573"/>
      <c r="AD2" s="573"/>
      <c r="AE2" s="573"/>
      <c r="AF2" s="573"/>
      <c r="AG2" s="573"/>
      <c r="AH2" s="573"/>
      <c r="AI2" s="573"/>
      <c r="AJ2" s="573"/>
      <c r="AK2" s="573"/>
      <c r="AL2" s="573"/>
      <c r="AM2" s="573"/>
      <c r="AN2" s="573"/>
      <c r="AO2" s="573"/>
      <c r="AP2" s="573"/>
      <c r="AQ2" s="573"/>
      <c r="AR2" s="573"/>
      <c r="AS2" s="573"/>
      <c r="AT2" s="573"/>
      <c r="AU2" s="573"/>
      <c r="AV2" s="573"/>
      <c r="AW2" s="573"/>
      <c r="AX2" s="573"/>
      <c r="AY2" s="573"/>
      <c r="AZ2" s="573"/>
      <c r="BA2" s="573"/>
      <c r="BB2" s="573"/>
      <c r="BC2" s="573"/>
      <c r="BD2" s="573"/>
      <c r="BE2" s="573"/>
      <c r="BF2" s="573"/>
      <c r="BG2" s="573"/>
      <c r="BH2" s="573"/>
      <c r="BI2" s="573"/>
      <c r="BJ2" s="573"/>
      <c r="BK2" s="573"/>
      <c r="BL2" s="573"/>
      <c r="BM2" s="573"/>
      <c r="BN2" s="573"/>
      <c r="BO2" s="573"/>
      <c r="BP2" s="573"/>
      <c r="BQ2" s="573"/>
      <c r="BR2" s="573"/>
      <c r="BS2" s="189"/>
      <c r="BT2" s="189"/>
      <c r="BU2" s="189"/>
      <c r="BV2" s="41"/>
      <c r="BW2" s="41"/>
      <c r="BX2" s="41"/>
      <c r="BY2" s="41"/>
      <c r="BZ2" s="42"/>
      <c r="CA2" s="42"/>
      <c r="CB2" s="42"/>
      <c r="CC2" s="42"/>
      <c r="CD2" s="42"/>
      <c r="CE2" s="43"/>
    </row>
    <row r="3" spans="1:95" ht="20.25" customHeight="1" x14ac:dyDescent="0.4">
      <c r="A3" s="459"/>
      <c r="B3" s="460"/>
      <c r="C3" s="460"/>
      <c r="D3" s="460"/>
      <c r="E3" s="460"/>
      <c r="F3" s="460"/>
      <c r="G3" s="460"/>
      <c r="H3" s="574"/>
      <c r="I3" s="574"/>
      <c r="J3" s="574"/>
      <c r="K3" s="574"/>
      <c r="L3" s="574"/>
      <c r="M3" s="574"/>
      <c r="N3" s="574"/>
      <c r="O3" s="574"/>
      <c r="P3" s="574"/>
      <c r="Q3" s="574"/>
      <c r="R3" s="574"/>
      <c r="S3" s="574"/>
      <c r="T3" s="574"/>
      <c r="U3" s="574"/>
      <c r="V3" s="574"/>
      <c r="W3" s="574"/>
      <c r="X3" s="574"/>
      <c r="Y3" s="574"/>
      <c r="Z3" s="574"/>
      <c r="AA3" s="574"/>
      <c r="AB3" s="574"/>
      <c r="AC3" s="574"/>
      <c r="AD3" s="574"/>
      <c r="AE3" s="574"/>
      <c r="AF3" s="574"/>
      <c r="AG3" s="574"/>
      <c r="AH3" s="574"/>
      <c r="AI3" s="574"/>
      <c r="AJ3" s="574"/>
      <c r="AK3" s="574"/>
      <c r="AL3" s="574"/>
      <c r="AM3" s="574"/>
      <c r="AN3" s="574"/>
      <c r="AO3" s="574"/>
      <c r="AP3" s="574"/>
      <c r="AQ3" s="574"/>
      <c r="AR3" s="574"/>
      <c r="AS3" s="574"/>
      <c r="AT3" s="574"/>
      <c r="AU3" s="574"/>
      <c r="AV3" s="574"/>
      <c r="AW3" s="574"/>
      <c r="AX3" s="574"/>
      <c r="AY3" s="574"/>
      <c r="AZ3" s="574"/>
      <c r="BA3" s="574"/>
      <c r="BB3" s="574"/>
      <c r="BC3" s="574"/>
      <c r="BD3" s="574"/>
      <c r="BE3" s="574"/>
      <c r="BF3" s="574"/>
      <c r="BG3" s="574"/>
      <c r="BH3" s="574"/>
      <c r="BI3" s="574"/>
      <c r="BJ3" s="574"/>
      <c r="BK3" s="574"/>
      <c r="BL3" s="574"/>
      <c r="BM3" s="574"/>
      <c r="BN3" s="574"/>
      <c r="BO3" s="574"/>
      <c r="BP3" s="574"/>
      <c r="BQ3" s="574"/>
      <c r="BR3" s="574"/>
      <c r="BS3" s="255" t="s">
        <v>421</v>
      </c>
      <c r="BT3" s="255"/>
      <c r="BU3" s="255"/>
      <c r="BV3" s="255"/>
      <c r="BW3" s="255"/>
      <c r="BX3" s="256"/>
      <c r="BY3" s="575" t="str">
        <f>IF(ISBLANK('1 - Ident'!BL3),"",'1 - Ident'!BL3)</f>
        <v/>
      </c>
      <c r="BZ3" s="576"/>
      <c r="CA3" s="271" t="s">
        <v>99</v>
      </c>
      <c r="CB3" s="272"/>
      <c r="CC3" s="575" t="str">
        <f>IF(ISBLANK('1 - Ident'!BP3),"",'1 - Ident'!BP3)</f>
        <v/>
      </c>
      <c r="CD3" s="576"/>
      <c r="CE3" s="44"/>
    </row>
    <row r="4" spans="1:95" ht="4.5" customHeight="1" x14ac:dyDescent="0.4">
      <c r="A4" s="459"/>
      <c r="B4" s="460"/>
      <c r="C4" s="460"/>
      <c r="D4" s="460"/>
      <c r="E4" s="460"/>
      <c r="F4" s="460"/>
      <c r="G4" s="460"/>
      <c r="H4" s="574" t="str">
        <f>AppType</f>
        <v xml:space="preserve"> Alberta Corporations/Co-operatives/Other Entities</v>
      </c>
      <c r="I4" s="574"/>
      <c r="J4" s="574"/>
      <c r="K4" s="574"/>
      <c r="L4" s="574"/>
      <c r="M4" s="574"/>
      <c r="N4" s="574"/>
      <c r="O4" s="574"/>
      <c r="P4" s="574"/>
      <c r="Q4" s="574"/>
      <c r="R4" s="574"/>
      <c r="S4" s="574"/>
      <c r="T4" s="574"/>
      <c r="U4" s="574"/>
      <c r="V4" s="574"/>
      <c r="W4" s="574"/>
      <c r="X4" s="574"/>
      <c r="Y4" s="574"/>
      <c r="Z4" s="574"/>
      <c r="AA4" s="574"/>
      <c r="AB4" s="574"/>
      <c r="AC4" s="574"/>
      <c r="AD4" s="574"/>
      <c r="AE4" s="574"/>
      <c r="AF4" s="574"/>
      <c r="AG4" s="574"/>
      <c r="AH4" s="574"/>
      <c r="AI4" s="574"/>
      <c r="AJ4" s="574"/>
      <c r="AK4" s="574"/>
      <c r="AL4" s="574"/>
      <c r="AM4" s="574"/>
      <c r="AN4" s="574"/>
      <c r="AO4" s="574"/>
      <c r="AP4" s="574"/>
      <c r="AQ4" s="574"/>
      <c r="AR4" s="574"/>
      <c r="AS4" s="574"/>
      <c r="AT4" s="574"/>
      <c r="AU4" s="574"/>
      <c r="AV4" s="574"/>
      <c r="AW4" s="574"/>
      <c r="AX4" s="574"/>
      <c r="AY4" s="574"/>
      <c r="AZ4" s="574"/>
      <c r="BA4" s="574"/>
      <c r="BB4" s="574"/>
      <c r="BC4" s="574"/>
      <c r="BD4" s="574"/>
      <c r="BE4" s="574"/>
      <c r="BF4" s="574"/>
      <c r="BG4" s="574"/>
      <c r="BH4" s="574"/>
      <c r="BI4" s="574"/>
      <c r="BJ4" s="574"/>
      <c r="BK4" s="574"/>
      <c r="BL4" s="574"/>
      <c r="BM4" s="574"/>
      <c r="BN4" s="574"/>
      <c r="BO4" s="574"/>
      <c r="BP4" s="574"/>
      <c r="BQ4" s="574"/>
      <c r="BR4" s="574"/>
      <c r="BS4" s="187"/>
      <c r="BT4" s="187"/>
      <c r="BU4" s="187"/>
      <c r="BV4" s="187"/>
      <c r="BW4" s="187"/>
      <c r="BX4" s="187"/>
      <c r="BY4" s="126"/>
      <c r="BZ4" s="126"/>
      <c r="CA4" s="126"/>
      <c r="CB4" s="126"/>
      <c r="CC4" s="126"/>
      <c r="CD4" s="126"/>
      <c r="CE4" s="44"/>
    </row>
    <row r="5" spans="1:95" ht="20.25" customHeight="1" x14ac:dyDescent="0.35">
      <c r="A5" s="459"/>
      <c r="B5" s="460"/>
      <c r="C5" s="460"/>
      <c r="D5" s="460"/>
      <c r="E5" s="460"/>
      <c r="F5" s="460"/>
      <c r="G5" s="460"/>
      <c r="H5" s="574"/>
      <c r="I5" s="574"/>
      <c r="J5" s="574"/>
      <c r="K5" s="574"/>
      <c r="L5" s="574"/>
      <c r="M5" s="574"/>
      <c r="N5" s="574"/>
      <c r="O5" s="574"/>
      <c r="P5" s="574"/>
      <c r="Q5" s="574"/>
      <c r="R5" s="574"/>
      <c r="S5" s="574"/>
      <c r="T5" s="574"/>
      <c r="U5" s="574"/>
      <c r="V5" s="574"/>
      <c r="W5" s="574"/>
      <c r="X5" s="574"/>
      <c r="Y5" s="574"/>
      <c r="Z5" s="574"/>
      <c r="AA5" s="574"/>
      <c r="AB5" s="574"/>
      <c r="AC5" s="574"/>
      <c r="AD5" s="574"/>
      <c r="AE5" s="574"/>
      <c r="AF5" s="574"/>
      <c r="AG5" s="574"/>
      <c r="AH5" s="574"/>
      <c r="AI5" s="574"/>
      <c r="AJ5" s="574"/>
      <c r="AK5" s="574"/>
      <c r="AL5" s="574"/>
      <c r="AM5" s="574"/>
      <c r="AN5" s="574"/>
      <c r="AO5" s="574"/>
      <c r="AP5" s="574"/>
      <c r="AQ5" s="574"/>
      <c r="AR5" s="574"/>
      <c r="AS5" s="574"/>
      <c r="AT5" s="574"/>
      <c r="AU5" s="574"/>
      <c r="AV5" s="574"/>
      <c r="AW5" s="574"/>
      <c r="AX5" s="574"/>
      <c r="AY5" s="574"/>
      <c r="AZ5" s="574"/>
      <c r="BA5" s="574"/>
      <c r="BB5" s="574"/>
      <c r="BC5" s="574"/>
      <c r="BD5" s="574"/>
      <c r="BE5" s="574"/>
      <c r="BF5" s="574"/>
      <c r="BG5" s="574"/>
      <c r="BH5" s="574"/>
      <c r="BI5" s="574"/>
      <c r="BJ5" s="574"/>
      <c r="BK5" s="574"/>
      <c r="BL5" s="574"/>
      <c r="BM5" s="574"/>
      <c r="BN5" s="574"/>
      <c r="BO5" s="574"/>
      <c r="BP5" s="574"/>
      <c r="BQ5" s="574"/>
      <c r="BR5" s="574"/>
      <c r="BS5" s="190"/>
      <c r="BT5" s="578" t="s">
        <v>441</v>
      </c>
      <c r="BU5" s="578"/>
      <c r="BV5" s="578"/>
      <c r="BW5" s="579" t="str">
        <f>IF(ISBLANK('1 - Ident'!S17),"",'1 - Ident'!S17)</f>
        <v/>
      </c>
      <c r="BX5" s="579"/>
      <c r="BY5" s="579"/>
      <c r="BZ5" s="579"/>
      <c r="CA5" s="579"/>
      <c r="CB5" s="579"/>
      <c r="CC5" s="579"/>
      <c r="CD5" s="579"/>
      <c r="CE5" s="183"/>
    </row>
    <row r="6" spans="1:95" ht="6.75" customHeight="1" x14ac:dyDescent="0.35">
      <c r="A6" s="461"/>
      <c r="B6" s="462"/>
      <c r="C6" s="462"/>
      <c r="D6" s="462"/>
      <c r="E6" s="462"/>
      <c r="F6" s="462"/>
      <c r="G6" s="462"/>
      <c r="H6" s="577"/>
      <c r="I6" s="577"/>
      <c r="J6" s="577"/>
      <c r="K6" s="577"/>
      <c r="L6" s="577"/>
      <c r="M6" s="577"/>
      <c r="N6" s="577"/>
      <c r="O6" s="577"/>
      <c r="P6" s="577"/>
      <c r="Q6" s="577"/>
      <c r="R6" s="577"/>
      <c r="S6" s="577"/>
      <c r="T6" s="577"/>
      <c r="U6" s="577"/>
      <c r="V6" s="577"/>
      <c r="W6" s="577"/>
      <c r="X6" s="577"/>
      <c r="Y6" s="577"/>
      <c r="Z6" s="577"/>
      <c r="AA6" s="577"/>
      <c r="AB6" s="577"/>
      <c r="AC6" s="577"/>
      <c r="AD6" s="577"/>
      <c r="AE6" s="577"/>
      <c r="AF6" s="577"/>
      <c r="AG6" s="577"/>
      <c r="AH6" s="577"/>
      <c r="AI6" s="577"/>
      <c r="AJ6" s="577"/>
      <c r="AK6" s="577"/>
      <c r="AL6" s="577"/>
      <c r="AM6" s="577"/>
      <c r="AN6" s="577"/>
      <c r="AO6" s="577"/>
      <c r="AP6" s="577"/>
      <c r="AQ6" s="577"/>
      <c r="AR6" s="577"/>
      <c r="AS6" s="577"/>
      <c r="AT6" s="577"/>
      <c r="AU6" s="577"/>
      <c r="AV6" s="577"/>
      <c r="AW6" s="577"/>
      <c r="AX6" s="577"/>
      <c r="AY6" s="577"/>
      <c r="AZ6" s="577"/>
      <c r="BA6" s="577"/>
      <c r="BB6" s="577"/>
      <c r="BC6" s="577"/>
      <c r="BD6" s="577"/>
      <c r="BE6" s="577"/>
      <c r="BF6" s="577"/>
      <c r="BG6" s="577"/>
      <c r="BH6" s="577"/>
      <c r="BI6" s="577"/>
      <c r="BJ6" s="577"/>
      <c r="BK6" s="577"/>
      <c r="BL6" s="577"/>
      <c r="BM6" s="577"/>
      <c r="BN6" s="577"/>
      <c r="BO6" s="577"/>
      <c r="BP6" s="577"/>
      <c r="BQ6" s="577"/>
      <c r="BR6" s="577"/>
      <c r="BS6" s="191"/>
      <c r="BT6" s="191"/>
      <c r="BU6" s="191"/>
      <c r="BV6" s="45"/>
      <c r="BW6" s="39"/>
      <c r="BX6" s="39"/>
      <c r="BY6" s="184"/>
      <c r="BZ6" s="184"/>
      <c r="CA6" s="184"/>
      <c r="CB6" s="184"/>
      <c r="CC6" s="184"/>
      <c r="CD6" s="184"/>
      <c r="CE6" s="185"/>
    </row>
    <row r="7" spans="1:95" ht="4.5" customHeight="1" x14ac:dyDescent="0.35">
      <c r="A7" s="21"/>
      <c r="B7" s="22"/>
      <c r="C7" s="23"/>
      <c r="D7" s="24"/>
      <c r="E7" s="24"/>
      <c r="F7" s="24"/>
      <c r="G7" s="24"/>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38"/>
      <c r="BX7" s="38"/>
      <c r="BY7" s="38"/>
      <c r="BZ7" s="38"/>
      <c r="CA7" s="38"/>
      <c r="CB7" s="38"/>
      <c r="CC7" s="38"/>
      <c r="CD7" s="38"/>
      <c r="CE7" s="38"/>
    </row>
    <row r="8" spans="1:95" ht="27.75" customHeight="1" x14ac:dyDescent="0.35">
      <c r="A8" s="557" t="s">
        <v>391</v>
      </c>
      <c r="B8" s="558"/>
      <c r="C8" s="558"/>
      <c r="D8" s="558"/>
      <c r="E8" s="558"/>
      <c r="F8" s="558"/>
      <c r="G8" s="558"/>
      <c r="H8" s="558"/>
      <c r="I8" s="558"/>
      <c r="J8" s="558"/>
      <c r="K8" s="558"/>
      <c r="L8" s="558"/>
      <c r="M8" s="558"/>
      <c r="N8" s="558"/>
      <c r="O8" s="558"/>
      <c r="P8" s="558"/>
      <c r="Q8" s="558"/>
      <c r="R8" s="558"/>
      <c r="S8" s="558"/>
      <c r="T8" s="558"/>
      <c r="U8" s="558"/>
      <c r="V8" s="558"/>
      <c r="W8" s="558"/>
      <c r="X8" s="558"/>
      <c r="Y8" s="558"/>
      <c r="Z8" s="558"/>
      <c r="AA8" s="558"/>
      <c r="AB8" s="558"/>
      <c r="AC8" s="558"/>
      <c r="AD8" s="558"/>
      <c r="AE8" s="558"/>
      <c r="AF8" s="558"/>
      <c r="AG8" s="558"/>
      <c r="AH8" s="558"/>
      <c r="AI8" s="558"/>
      <c r="AJ8" s="558"/>
      <c r="AK8" s="558"/>
      <c r="AL8" s="558"/>
      <c r="AM8" s="558"/>
      <c r="AN8" s="558"/>
      <c r="AO8" s="558"/>
      <c r="AP8" s="558"/>
      <c r="AQ8" s="558"/>
      <c r="AR8" s="558"/>
      <c r="AS8" s="558"/>
      <c r="AT8" s="558"/>
      <c r="AU8" s="558"/>
      <c r="AV8" s="558"/>
      <c r="AW8" s="558"/>
      <c r="AX8" s="558"/>
      <c r="AY8" s="558"/>
      <c r="AZ8" s="558"/>
      <c r="BA8" s="558"/>
      <c r="BB8" s="558"/>
      <c r="BC8" s="558"/>
      <c r="BD8" s="558"/>
      <c r="BE8" s="558"/>
      <c r="BF8" s="558"/>
      <c r="BG8" s="558"/>
      <c r="BH8" s="558"/>
      <c r="BI8" s="558"/>
      <c r="BJ8" s="558"/>
      <c r="BK8" s="558"/>
      <c r="BL8" s="558"/>
      <c r="BM8" s="558"/>
      <c r="BN8" s="558"/>
      <c r="BO8" s="558"/>
      <c r="BP8" s="558"/>
      <c r="BQ8" s="558"/>
      <c r="BR8" s="558"/>
      <c r="BS8" s="558"/>
      <c r="BT8" s="558"/>
      <c r="BU8" s="558"/>
      <c r="BV8" s="558"/>
      <c r="BW8" s="558"/>
      <c r="BX8" s="558"/>
      <c r="BY8" s="558"/>
      <c r="BZ8" s="558"/>
      <c r="CA8" s="558"/>
      <c r="CB8" s="558"/>
      <c r="CC8" s="558"/>
      <c r="CD8" s="558"/>
      <c r="CE8" s="559"/>
    </row>
    <row r="9" spans="1:95" ht="4.5" customHeight="1" x14ac:dyDescent="0.35">
      <c r="A9" s="560"/>
      <c r="B9" s="561"/>
      <c r="C9" s="561"/>
      <c r="D9" s="561"/>
      <c r="E9" s="561"/>
      <c r="F9" s="561"/>
      <c r="G9" s="561"/>
      <c r="H9" s="561"/>
      <c r="I9" s="561"/>
      <c r="J9" s="561"/>
      <c r="K9" s="561"/>
      <c r="L9" s="561"/>
      <c r="M9" s="561"/>
      <c r="N9" s="561"/>
      <c r="O9" s="561"/>
      <c r="P9" s="561"/>
      <c r="Q9" s="561"/>
      <c r="R9" s="561"/>
      <c r="S9" s="561"/>
      <c r="T9" s="561"/>
      <c r="U9" s="561"/>
      <c r="V9" s="561"/>
      <c r="W9" s="561"/>
      <c r="X9" s="561"/>
      <c r="Y9" s="561"/>
      <c r="Z9" s="561"/>
      <c r="AA9" s="561"/>
      <c r="AB9" s="561"/>
      <c r="AC9" s="561"/>
      <c r="AD9" s="561"/>
      <c r="AE9" s="561"/>
      <c r="AF9" s="561"/>
      <c r="AG9" s="561"/>
      <c r="AH9" s="561"/>
      <c r="AI9" s="561"/>
      <c r="AJ9" s="561"/>
      <c r="AK9" s="561"/>
      <c r="AL9" s="561"/>
      <c r="AM9" s="561"/>
      <c r="AN9" s="561"/>
      <c r="AO9" s="561"/>
      <c r="AP9" s="561"/>
      <c r="AQ9" s="561"/>
      <c r="AR9" s="561"/>
      <c r="AS9" s="561"/>
      <c r="AT9" s="561"/>
      <c r="AU9" s="561"/>
      <c r="AV9" s="561"/>
      <c r="AW9" s="561"/>
      <c r="AX9" s="561"/>
      <c r="AY9" s="561"/>
      <c r="AZ9" s="561"/>
      <c r="BA9" s="561"/>
      <c r="BB9" s="561"/>
      <c r="BC9" s="561"/>
      <c r="BD9" s="561"/>
      <c r="BE9" s="561"/>
      <c r="BF9" s="561"/>
      <c r="BG9" s="561"/>
      <c r="BH9" s="561"/>
      <c r="BI9" s="424"/>
      <c r="BJ9" s="424"/>
      <c r="BK9" s="561"/>
      <c r="BL9" s="561"/>
      <c r="BM9" s="561"/>
      <c r="BN9" s="424"/>
      <c r="BO9" s="424"/>
      <c r="BP9" s="561"/>
      <c r="BQ9" s="561"/>
      <c r="BR9" s="561"/>
      <c r="BS9" s="561"/>
      <c r="BT9" s="561"/>
      <c r="BU9" s="561"/>
      <c r="BV9" s="561"/>
      <c r="BW9" s="561"/>
      <c r="BX9" s="561"/>
      <c r="BY9" s="561"/>
      <c r="BZ9" s="561"/>
      <c r="CA9" s="561"/>
      <c r="CB9" s="561"/>
      <c r="CC9" s="561"/>
      <c r="CD9" s="561"/>
      <c r="CE9" s="562"/>
    </row>
    <row r="10" spans="1:95" ht="18" customHeight="1" x14ac:dyDescent="0.35">
      <c r="A10" s="563" t="s">
        <v>387</v>
      </c>
      <c r="B10" s="564"/>
      <c r="C10" s="564"/>
      <c r="D10" s="564"/>
      <c r="E10" s="564"/>
      <c r="F10" s="564"/>
      <c r="G10" s="564"/>
      <c r="H10" s="564"/>
      <c r="I10" s="564"/>
      <c r="J10" s="564"/>
      <c r="K10" s="564"/>
      <c r="L10" s="564"/>
      <c r="M10" s="564"/>
      <c r="N10" s="564"/>
      <c r="O10" s="564"/>
      <c r="P10" s="564"/>
      <c r="Q10" s="564"/>
      <c r="R10" s="564"/>
      <c r="S10" s="564"/>
      <c r="T10" s="564"/>
      <c r="U10" s="564"/>
      <c r="V10" s="564"/>
      <c r="W10" s="564"/>
      <c r="X10" s="564"/>
      <c r="Y10" s="564"/>
      <c r="Z10" s="5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564"/>
      <c r="BW10" s="564"/>
      <c r="BX10" s="564"/>
      <c r="BY10" s="564"/>
      <c r="BZ10" s="564"/>
      <c r="CA10" s="564"/>
      <c r="CB10" s="564"/>
      <c r="CC10" s="564"/>
      <c r="CD10" s="564"/>
      <c r="CE10" s="565"/>
    </row>
    <row r="11" spans="1:95" ht="25.5" customHeight="1" x14ac:dyDescent="0.35">
      <c r="A11" s="566" t="s">
        <v>501</v>
      </c>
      <c r="B11" s="567"/>
      <c r="C11" s="567"/>
      <c r="D11" s="567"/>
      <c r="E11" s="567"/>
      <c r="F11" s="567"/>
      <c r="G11" s="567"/>
      <c r="H11" s="567"/>
      <c r="I11" s="567"/>
      <c r="J11" s="567"/>
      <c r="K11" s="567"/>
      <c r="L11" s="567"/>
      <c r="M11" s="567"/>
      <c r="N11" s="567"/>
      <c r="O11" s="567"/>
      <c r="P11" s="567"/>
      <c r="Q11" s="567"/>
      <c r="R11" s="567"/>
      <c r="S11" s="567"/>
      <c r="T11" s="567"/>
      <c r="U11" s="567"/>
      <c r="V11" s="567"/>
      <c r="W11" s="567"/>
      <c r="X11" s="567"/>
      <c r="Y11" s="568"/>
      <c r="Z11" s="569" t="s">
        <v>4</v>
      </c>
      <c r="AA11" s="570"/>
      <c r="AB11" s="570"/>
      <c r="AC11" s="571"/>
      <c r="AD11" s="569" t="s">
        <v>92</v>
      </c>
      <c r="AE11" s="570"/>
      <c r="AF11" s="570"/>
      <c r="AG11" s="570"/>
      <c r="AH11" s="570"/>
      <c r="AI11" s="570"/>
      <c r="AJ11" s="570"/>
      <c r="AK11" s="570"/>
      <c r="AL11" s="570"/>
      <c r="AM11" s="570"/>
      <c r="AN11" s="571"/>
      <c r="AO11" s="65"/>
      <c r="AP11" s="66"/>
      <c r="AQ11" s="491" t="s">
        <v>117</v>
      </c>
      <c r="AR11" s="491"/>
      <c r="AS11" s="491"/>
      <c r="AT11" s="491"/>
      <c r="AU11" s="491"/>
      <c r="AV11" s="491"/>
      <c r="AW11" s="491"/>
      <c r="AX11" s="491"/>
      <c r="AY11" s="491"/>
      <c r="AZ11" s="491"/>
      <c r="BA11" s="491"/>
      <c r="BB11" s="491"/>
      <c r="BC11" s="491"/>
      <c r="BD11" s="491"/>
      <c r="BE11" s="491"/>
      <c r="BF11" s="491"/>
      <c r="BG11" s="491"/>
      <c r="BH11" s="491"/>
      <c r="BI11" s="491"/>
      <c r="BJ11" s="491"/>
      <c r="BK11" s="491"/>
      <c r="BL11" s="491"/>
      <c r="BM11" s="491"/>
      <c r="BN11" s="491"/>
      <c r="BO11" s="491"/>
      <c r="BP11" s="528"/>
      <c r="BQ11" s="490" t="s">
        <v>16</v>
      </c>
      <c r="BR11" s="491"/>
      <c r="BS11" s="491"/>
      <c r="BT11" s="528"/>
      <c r="BU11" s="490" t="s">
        <v>92</v>
      </c>
      <c r="BV11" s="491"/>
      <c r="BW11" s="491"/>
      <c r="BX11" s="491"/>
      <c r="BY11" s="491"/>
      <c r="BZ11" s="491"/>
      <c r="CA11" s="491"/>
      <c r="CB11" s="491"/>
      <c r="CC11" s="491"/>
      <c r="CD11" s="491"/>
      <c r="CE11" s="492"/>
    </row>
    <row r="12" spans="1:95" ht="18" customHeight="1" x14ac:dyDescent="0.35">
      <c r="A12" s="522" t="s">
        <v>516</v>
      </c>
      <c r="B12" s="380"/>
      <c r="C12" s="380"/>
      <c r="D12" s="380"/>
      <c r="E12" s="380"/>
      <c r="F12" s="380"/>
      <c r="G12" s="380"/>
      <c r="H12" s="380"/>
      <c r="I12" s="380"/>
      <c r="J12" s="380"/>
      <c r="K12" s="380"/>
      <c r="L12" s="380"/>
      <c r="M12" s="380"/>
      <c r="N12" s="380"/>
      <c r="O12" s="380"/>
      <c r="P12" s="380"/>
      <c r="Q12" s="380"/>
      <c r="R12" s="380"/>
      <c r="S12" s="380"/>
      <c r="T12" s="380"/>
      <c r="U12" s="380"/>
      <c r="V12" s="380"/>
      <c r="W12" s="380"/>
      <c r="X12" s="380"/>
      <c r="Y12" s="381"/>
      <c r="Z12" s="382">
        <v>586</v>
      </c>
      <c r="AA12" s="383"/>
      <c r="AB12" s="383"/>
      <c r="AC12" s="384"/>
      <c r="AD12" s="200" t="s">
        <v>6</v>
      </c>
      <c r="AE12" s="482"/>
      <c r="AF12" s="482"/>
      <c r="AG12" s="482"/>
      <c r="AH12" s="482"/>
      <c r="AI12" s="482"/>
      <c r="AJ12" s="482"/>
      <c r="AK12" s="482"/>
      <c r="AL12" s="482"/>
      <c r="AM12" s="482"/>
      <c r="AN12" s="483"/>
      <c r="AO12" s="155"/>
      <c r="AP12" s="155"/>
      <c r="AQ12" s="551" t="s">
        <v>388</v>
      </c>
      <c r="AR12" s="552"/>
      <c r="AS12" s="552"/>
      <c r="AT12" s="552"/>
      <c r="AU12" s="552"/>
      <c r="AV12" s="552"/>
      <c r="AW12" s="552"/>
      <c r="AX12" s="552"/>
      <c r="AY12" s="552"/>
      <c r="AZ12" s="552"/>
      <c r="BA12" s="552"/>
      <c r="BB12" s="552"/>
      <c r="BC12" s="552"/>
      <c r="BD12" s="552"/>
      <c r="BE12" s="552"/>
      <c r="BF12" s="552"/>
      <c r="BG12" s="552"/>
      <c r="BH12" s="552"/>
      <c r="BI12" s="552"/>
      <c r="BJ12" s="552"/>
      <c r="BK12" s="552"/>
      <c r="BL12" s="552"/>
      <c r="BM12" s="552"/>
      <c r="BN12" s="552"/>
      <c r="BO12" s="552"/>
      <c r="BP12" s="553"/>
      <c r="BQ12" s="554">
        <v>9760</v>
      </c>
      <c r="BR12" s="383"/>
      <c r="BS12" s="383"/>
      <c r="BT12" s="384"/>
      <c r="BU12" s="145" t="s">
        <v>6</v>
      </c>
      <c r="BV12" s="555"/>
      <c r="BW12" s="555"/>
      <c r="BX12" s="555"/>
      <c r="BY12" s="555"/>
      <c r="BZ12" s="555"/>
      <c r="CA12" s="555"/>
      <c r="CB12" s="555"/>
      <c r="CC12" s="555"/>
      <c r="CD12" s="555"/>
      <c r="CE12" s="556"/>
    </row>
    <row r="13" spans="1:95" ht="18" customHeight="1" x14ac:dyDescent="0.35">
      <c r="A13" s="539"/>
      <c r="B13" s="495"/>
      <c r="C13" s="495"/>
      <c r="D13" s="495"/>
      <c r="E13" s="495"/>
      <c r="F13" s="495"/>
      <c r="G13" s="495"/>
      <c r="H13" s="495"/>
      <c r="I13" s="495"/>
      <c r="J13" s="495"/>
      <c r="K13" s="495"/>
      <c r="L13" s="495"/>
      <c r="M13" s="495"/>
      <c r="N13" s="495"/>
      <c r="O13" s="495"/>
      <c r="P13" s="495"/>
      <c r="Q13" s="495"/>
      <c r="R13" s="495"/>
      <c r="S13" s="495"/>
      <c r="T13" s="495"/>
      <c r="U13" s="495"/>
      <c r="V13" s="495"/>
      <c r="W13" s="495"/>
      <c r="X13" s="495"/>
      <c r="Y13" s="496"/>
      <c r="Z13" s="531" t="str">
        <f t="shared" ref="Z13:Z19" si="0">IF(A13="","",VLOOKUP(A13,RC_Expense_Codes,2,FALSE))</f>
        <v/>
      </c>
      <c r="AA13" s="532"/>
      <c r="AB13" s="532"/>
      <c r="AC13" s="533"/>
      <c r="AD13" s="170"/>
      <c r="AE13" s="514"/>
      <c r="AF13" s="514"/>
      <c r="AG13" s="514"/>
      <c r="AH13" s="514"/>
      <c r="AI13" s="514"/>
      <c r="AJ13" s="514"/>
      <c r="AK13" s="514"/>
      <c r="AL13" s="514"/>
      <c r="AM13" s="514"/>
      <c r="AN13" s="547"/>
      <c r="AO13" s="197"/>
      <c r="AP13" s="197"/>
      <c r="AQ13" s="548" t="s">
        <v>52</v>
      </c>
      <c r="AR13" s="549"/>
      <c r="AS13" s="549"/>
      <c r="AT13" s="549"/>
      <c r="AU13" s="549"/>
      <c r="AV13" s="549"/>
      <c r="AW13" s="549"/>
      <c r="AX13" s="549"/>
      <c r="AY13" s="549"/>
      <c r="AZ13" s="549"/>
      <c r="BA13" s="549"/>
      <c r="BB13" s="549"/>
      <c r="BC13" s="549"/>
      <c r="BD13" s="549"/>
      <c r="BE13" s="549"/>
      <c r="BF13" s="549"/>
      <c r="BG13" s="549"/>
      <c r="BH13" s="549"/>
      <c r="BI13" s="549"/>
      <c r="BJ13" s="549"/>
      <c r="BK13" s="549"/>
      <c r="BL13" s="549"/>
      <c r="BM13" s="549"/>
      <c r="BN13" s="549"/>
      <c r="BO13" s="549"/>
      <c r="BP13" s="550"/>
      <c r="BQ13" s="382" t="s">
        <v>72</v>
      </c>
      <c r="BR13" s="383"/>
      <c r="BS13" s="383"/>
      <c r="BT13" s="384"/>
      <c r="BU13" s="481"/>
      <c r="BV13" s="482"/>
      <c r="BW13" s="482"/>
      <c r="BX13" s="482"/>
      <c r="BY13" s="482"/>
      <c r="BZ13" s="482"/>
      <c r="CA13" s="482"/>
      <c r="CB13" s="482"/>
      <c r="CC13" s="482"/>
      <c r="CD13" s="482"/>
      <c r="CE13" s="497"/>
    </row>
    <row r="14" spans="1:95" ht="18" customHeight="1" x14ac:dyDescent="0.35">
      <c r="A14" s="539"/>
      <c r="B14" s="495"/>
      <c r="C14" s="495"/>
      <c r="D14" s="495"/>
      <c r="E14" s="495"/>
      <c r="F14" s="495"/>
      <c r="G14" s="495"/>
      <c r="H14" s="495"/>
      <c r="I14" s="495"/>
      <c r="J14" s="495"/>
      <c r="K14" s="495"/>
      <c r="L14" s="495"/>
      <c r="M14" s="495"/>
      <c r="N14" s="495"/>
      <c r="O14" s="495"/>
      <c r="P14" s="495"/>
      <c r="Q14" s="495"/>
      <c r="R14" s="495"/>
      <c r="S14" s="495"/>
      <c r="T14" s="495"/>
      <c r="U14" s="495"/>
      <c r="V14" s="495"/>
      <c r="W14" s="495"/>
      <c r="X14" s="495"/>
      <c r="Y14" s="496"/>
      <c r="Z14" s="537" t="str">
        <f t="shared" si="0"/>
        <v/>
      </c>
      <c r="AA14" s="332"/>
      <c r="AB14" s="332"/>
      <c r="AC14" s="538"/>
      <c r="AD14" s="171"/>
      <c r="AE14" s="505"/>
      <c r="AF14" s="505"/>
      <c r="AG14" s="505"/>
      <c r="AH14" s="505"/>
      <c r="AI14" s="505"/>
      <c r="AJ14" s="505"/>
      <c r="AK14" s="505"/>
      <c r="AL14" s="505"/>
      <c r="AM14" s="505"/>
      <c r="AN14" s="545"/>
      <c r="AO14" s="160"/>
      <c r="AP14" s="160"/>
      <c r="AQ14" s="546" t="s">
        <v>437</v>
      </c>
      <c r="AR14" s="546"/>
      <c r="AS14" s="546"/>
      <c r="AT14" s="546"/>
      <c r="AU14" s="546"/>
      <c r="AV14" s="546"/>
      <c r="AW14" s="546"/>
      <c r="AX14" s="546"/>
      <c r="AY14" s="546"/>
      <c r="AZ14" s="546"/>
      <c r="BA14" s="546"/>
      <c r="BB14" s="546"/>
      <c r="BC14" s="546"/>
      <c r="BD14" s="546"/>
      <c r="BE14" s="546"/>
      <c r="BF14" s="546"/>
      <c r="BG14" s="546"/>
      <c r="BH14" s="546"/>
      <c r="BI14" s="546"/>
      <c r="BJ14" s="546"/>
      <c r="BK14" s="546"/>
      <c r="BL14" s="546"/>
      <c r="BM14" s="546"/>
      <c r="BN14" s="546"/>
      <c r="BO14" s="546"/>
      <c r="BP14" s="546"/>
      <c r="BQ14" s="382">
        <v>9792</v>
      </c>
      <c r="BR14" s="383"/>
      <c r="BS14" s="383"/>
      <c r="BT14" s="384"/>
      <c r="BU14" s="481"/>
      <c r="BV14" s="482"/>
      <c r="BW14" s="482"/>
      <c r="BX14" s="482"/>
      <c r="BY14" s="482"/>
      <c r="BZ14" s="482"/>
      <c r="CA14" s="482"/>
      <c r="CB14" s="482"/>
      <c r="CC14" s="482"/>
      <c r="CD14" s="482"/>
      <c r="CE14" s="497"/>
    </row>
    <row r="15" spans="1:95" ht="18" customHeight="1" x14ac:dyDescent="0.35">
      <c r="A15" s="539"/>
      <c r="B15" s="495"/>
      <c r="C15" s="495"/>
      <c r="D15" s="495"/>
      <c r="E15" s="495"/>
      <c r="F15" s="495"/>
      <c r="G15" s="495"/>
      <c r="H15" s="495"/>
      <c r="I15" s="495"/>
      <c r="J15" s="495"/>
      <c r="K15" s="495"/>
      <c r="L15" s="495"/>
      <c r="M15" s="495"/>
      <c r="N15" s="495"/>
      <c r="O15" s="495"/>
      <c r="P15" s="495"/>
      <c r="Q15" s="495"/>
      <c r="R15" s="495"/>
      <c r="S15" s="495"/>
      <c r="T15" s="495"/>
      <c r="U15" s="495"/>
      <c r="V15" s="495"/>
      <c r="W15" s="495"/>
      <c r="X15" s="495"/>
      <c r="Y15" s="496"/>
      <c r="Z15" s="537" t="str">
        <f t="shared" si="0"/>
        <v/>
      </c>
      <c r="AA15" s="332"/>
      <c r="AB15" s="332"/>
      <c r="AC15" s="538"/>
      <c r="AD15" s="172"/>
      <c r="AE15" s="482"/>
      <c r="AF15" s="482"/>
      <c r="AG15" s="482"/>
      <c r="AH15" s="482"/>
      <c r="AI15" s="482"/>
      <c r="AJ15" s="482"/>
      <c r="AK15" s="482"/>
      <c r="AL15" s="482"/>
      <c r="AM15" s="482"/>
      <c r="AN15" s="483"/>
      <c r="AO15" s="67"/>
      <c r="AP15" s="68"/>
      <c r="AQ15" s="542" t="s">
        <v>442</v>
      </c>
      <c r="AR15" s="543"/>
      <c r="AS15" s="543"/>
      <c r="AT15" s="543"/>
      <c r="AU15" s="543"/>
      <c r="AV15" s="543"/>
      <c r="AW15" s="543"/>
      <c r="AX15" s="543"/>
      <c r="AY15" s="543"/>
      <c r="AZ15" s="543"/>
      <c r="BA15" s="543"/>
      <c r="BB15" s="543"/>
      <c r="BC15" s="543"/>
      <c r="BD15" s="543"/>
      <c r="BE15" s="543"/>
      <c r="BF15" s="543"/>
      <c r="BG15" s="543"/>
      <c r="BH15" s="543"/>
      <c r="BI15" s="543"/>
      <c r="BJ15" s="543"/>
      <c r="BK15" s="543"/>
      <c r="BL15" s="543"/>
      <c r="BM15" s="543"/>
      <c r="BN15" s="543"/>
      <c r="BO15" s="543"/>
      <c r="BP15" s="544"/>
      <c r="BQ15" s="382">
        <v>9795</v>
      </c>
      <c r="BR15" s="383"/>
      <c r="BS15" s="383"/>
      <c r="BT15" s="384"/>
      <c r="BU15" s="481"/>
      <c r="BV15" s="482"/>
      <c r="BW15" s="482"/>
      <c r="BX15" s="482"/>
      <c r="BY15" s="482"/>
      <c r="BZ15" s="482"/>
      <c r="CA15" s="482"/>
      <c r="CB15" s="482"/>
      <c r="CC15" s="482"/>
      <c r="CD15" s="482"/>
      <c r="CE15" s="497"/>
    </row>
    <row r="16" spans="1:95" ht="18" customHeight="1" x14ac:dyDescent="0.35">
      <c r="A16" s="539"/>
      <c r="B16" s="495"/>
      <c r="C16" s="495"/>
      <c r="D16" s="495"/>
      <c r="E16" s="495"/>
      <c r="F16" s="495"/>
      <c r="G16" s="495"/>
      <c r="H16" s="495"/>
      <c r="I16" s="495"/>
      <c r="J16" s="495"/>
      <c r="K16" s="495"/>
      <c r="L16" s="495"/>
      <c r="M16" s="495"/>
      <c r="N16" s="495"/>
      <c r="O16" s="495"/>
      <c r="P16" s="495"/>
      <c r="Q16" s="495"/>
      <c r="R16" s="495"/>
      <c r="S16" s="495"/>
      <c r="T16" s="495"/>
      <c r="U16" s="495"/>
      <c r="V16" s="495"/>
      <c r="W16" s="495"/>
      <c r="X16" s="495"/>
      <c r="Y16" s="496"/>
      <c r="Z16" s="537" t="str">
        <f t="shared" si="0"/>
        <v/>
      </c>
      <c r="AA16" s="332"/>
      <c r="AB16" s="332"/>
      <c r="AC16" s="538"/>
      <c r="AD16" s="172"/>
      <c r="AE16" s="482"/>
      <c r="AF16" s="482"/>
      <c r="AG16" s="482"/>
      <c r="AH16" s="482"/>
      <c r="AI16" s="482"/>
      <c r="AJ16" s="482"/>
      <c r="AK16" s="482"/>
      <c r="AL16" s="482"/>
      <c r="AM16" s="482"/>
      <c r="AN16" s="483"/>
      <c r="AO16" s="155"/>
      <c r="AP16" s="156"/>
      <c r="AQ16" s="379" t="s">
        <v>53</v>
      </c>
      <c r="AR16" s="380"/>
      <c r="AS16" s="380"/>
      <c r="AT16" s="380"/>
      <c r="AU16" s="380"/>
      <c r="AV16" s="380"/>
      <c r="AW16" s="380"/>
      <c r="AX16" s="380"/>
      <c r="AY16" s="380"/>
      <c r="AZ16" s="380"/>
      <c r="BA16" s="380"/>
      <c r="BB16" s="380"/>
      <c r="BC16" s="380"/>
      <c r="BD16" s="380"/>
      <c r="BE16" s="380"/>
      <c r="BF16" s="380"/>
      <c r="BG16" s="380"/>
      <c r="BH16" s="380"/>
      <c r="BI16" s="380"/>
      <c r="BJ16" s="380"/>
      <c r="BK16" s="380"/>
      <c r="BL16" s="380"/>
      <c r="BM16" s="380"/>
      <c r="BN16" s="380"/>
      <c r="BO16" s="380"/>
      <c r="BP16" s="381"/>
      <c r="BQ16" s="382" t="s">
        <v>73</v>
      </c>
      <c r="BR16" s="383"/>
      <c r="BS16" s="383"/>
      <c r="BT16" s="384"/>
      <c r="BU16" s="481"/>
      <c r="BV16" s="482"/>
      <c r="BW16" s="482"/>
      <c r="BX16" s="482"/>
      <c r="BY16" s="482"/>
      <c r="BZ16" s="482"/>
      <c r="CA16" s="482"/>
      <c r="CB16" s="482"/>
      <c r="CC16" s="482"/>
      <c r="CD16" s="482"/>
      <c r="CE16" s="497"/>
    </row>
    <row r="17" spans="1:83" ht="18" customHeight="1" x14ac:dyDescent="0.35">
      <c r="A17" s="539"/>
      <c r="B17" s="495"/>
      <c r="C17" s="495"/>
      <c r="D17" s="495"/>
      <c r="E17" s="495"/>
      <c r="F17" s="495"/>
      <c r="G17" s="495"/>
      <c r="H17" s="495"/>
      <c r="I17" s="495"/>
      <c r="J17" s="495"/>
      <c r="K17" s="495"/>
      <c r="L17" s="495"/>
      <c r="M17" s="495"/>
      <c r="N17" s="495"/>
      <c r="O17" s="495"/>
      <c r="P17" s="495"/>
      <c r="Q17" s="495"/>
      <c r="R17" s="495"/>
      <c r="S17" s="495"/>
      <c r="T17" s="495"/>
      <c r="U17" s="495"/>
      <c r="V17" s="495"/>
      <c r="W17" s="495"/>
      <c r="X17" s="495"/>
      <c r="Y17" s="496"/>
      <c r="Z17" s="537" t="str">
        <f t="shared" si="0"/>
        <v/>
      </c>
      <c r="AA17" s="332"/>
      <c r="AB17" s="332"/>
      <c r="AC17" s="538"/>
      <c r="AD17" s="173"/>
      <c r="AE17" s="514"/>
      <c r="AF17" s="514"/>
      <c r="AG17" s="514"/>
      <c r="AH17" s="514"/>
      <c r="AI17" s="514"/>
      <c r="AJ17" s="514"/>
      <c r="AK17" s="514"/>
      <c r="AL17" s="514"/>
      <c r="AM17" s="514"/>
      <c r="AN17" s="515"/>
      <c r="AO17" s="67"/>
      <c r="AP17" s="68"/>
      <c r="AQ17" s="379" t="s">
        <v>54</v>
      </c>
      <c r="AR17" s="380"/>
      <c r="AS17" s="380"/>
      <c r="AT17" s="380"/>
      <c r="AU17" s="380"/>
      <c r="AV17" s="380"/>
      <c r="AW17" s="380"/>
      <c r="AX17" s="380"/>
      <c r="AY17" s="380"/>
      <c r="AZ17" s="380"/>
      <c r="BA17" s="380"/>
      <c r="BB17" s="380"/>
      <c r="BC17" s="380"/>
      <c r="BD17" s="380"/>
      <c r="BE17" s="380"/>
      <c r="BF17" s="380"/>
      <c r="BG17" s="380"/>
      <c r="BH17" s="380"/>
      <c r="BI17" s="380"/>
      <c r="BJ17" s="380"/>
      <c r="BK17" s="380"/>
      <c r="BL17" s="380"/>
      <c r="BM17" s="380"/>
      <c r="BN17" s="380"/>
      <c r="BO17" s="380"/>
      <c r="BP17" s="381"/>
      <c r="BQ17" s="382" t="s">
        <v>74</v>
      </c>
      <c r="BR17" s="383"/>
      <c r="BS17" s="383"/>
      <c r="BT17" s="384"/>
      <c r="BU17" s="481"/>
      <c r="BV17" s="482"/>
      <c r="BW17" s="482"/>
      <c r="BX17" s="482"/>
      <c r="BY17" s="482"/>
      <c r="BZ17" s="482"/>
      <c r="CA17" s="482"/>
      <c r="CB17" s="482"/>
      <c r="CC17" s="482"/>
      <c r="CD17" s="482"/>
      <c r="CE17" s="497"/>
    </row>
    <row r="18" spans="1:83" ht="18" customHeight="1" x14ac:dyDescent="0.35">
      <c r="A18" s="539"/>
      <c r="B18" s="495"/>
      <c r="C18" s="495"/>
      <c r="D18" s="495"/>
      <c r="E18" s="495"/>
      <c r="F18" s="495"/>
      <c r="G18" s="495"/>
      <c r="H18" s="495"/>
      <c r="I18" s="495"/>
      <c r="J18" s="495"/>
      <c r="K18" s="495"/>
      <c r="L18" s="495"/>
      <c r="M18" s="495"/>
      <c r="N18" s="495"/>
      <c r="O18" s="495"/>
      <c r="P18" s="495"/>
      <c r="Q18" s="495"/>
      <c r="R18" s="495"/>
      <c r="S18" s="495"/>
      <c r="T18" s="495"/>
      <c r="U18" s="495"/>
      <c r="V18" s="495"/>
      <c r="W18" s="495"/>
      <c r="X18" s="495"/>
      <c r="Y18" s="496"/>
      <c r="Z18" s="537" t="str">
        <f t="shared" si="0"/>
        <v/>
      </c>
      <c r="AA18" s="332"/>
      <c r="AB18" s="332"/>
      <c r="AC18" s="538"/>
      <c r="AD18" s="174"/>
      <c r="AE18" s="540"/>
      <c r="AF18" s="540"/>
      <c r="AG18" s="540"/>
      <c r="AH18" s="540"/>
      <c r="AI18" s="540"/>
      <c r="AJ18" s="540"/>
      <c r="AK18" s="540"/>
      <c r="AL18" s="540"/>
      <c r="AM18" s="540"/>
      <c r="AN18" s="541"/>
      <c r="AO18" s="67"/>
      <c r="AP18" s="68"/>
      <c r="AQ18" s="379" t="s">
        <v>55</v>
      </c>
      <c r="AR18" s="380"/>
      <c r="AS18" s="380"/>
      <c r="AT18" s="380"/>
      <c r="AU18" s="380"/>
      <c r="AV18" s="380"/>
      <c r="AW18" s="380"/>
      <c r="AX18" s="380"/>
      <c r="AY18" s="380"/>
      <c r="AZ18" s="380"/>
      <c r="BA18" s="380"/>
      <c r="BB18" s="380"/>
      <c r="BC18" s="380"/>
      <c r="BD18" s="380"/>
      <c r="BE18" s="380"/>
      <c r="BF18" s="380"/>
      <c r="BG18" s="380"/>
      <c r="BH18" s="380"/>
      <c r="BI18" s="380"/>
      <c r="BJ18" s="380"/>
      <c r="BK18" s="380"/>
      <c r="BL18" s="380"/>
      <c r="BM18" s="380"/>
      <c r="BN18" s="380"/>
      <c r="BO18" s="380"/>
      <c r="BP18" s="381"/>
      <c r="BQ18" s="382">
        <v>9804</v>
      </c>
      <c r="BR18" s="383"/>
      <c r="BS18" s="383"/>
      <c r="BT18" s="384"/>
      <c r="BU18" s="481"/>
      <c r="BV18" s="482"/>
      <c r="BW18" s="482"/>
      <c r="BX18" s="482"/>
      <c r="BY18" s="482"/>
      <c r="BZ18" s="482"/>
      <c r="CA18" s="482"/>
      <c r="CB18" s="482"/>
      <c r="CC18" s="482"/>
      <c r="CD18" s="482"/>
      <c r="CE18" s="497"/>
    </row>
    <row r="19" spans="1:83" ht="18" customHeight="1" x14ac:dyDescent="0.35">
      <c r="A19" s="539"/>
      <c r="B19" s="495"/>
      <c r="C19" s="495"/>
      <c r="D19" s="495"/>
      <c r="E19" s="495"/>
      <c r="F19" s="495"/>
      <c r="G19" s="495"/>
      <c r="H19" s="495"/>
      <c r="I19" s="495"/>
      <c r="J19" s="495"/>
      <c r="K19" s="495"/>
      <c r="L19" s="495"/>
      <c r="M19" s="495"/>
      <c r="N19" s="495"/>
      <c r="O19" s="495"/>
      <c r="P19" s="495"/>
      <c r="Q19" s="495"/>
      <c r="R19" s="495"/>
      <c r="S19" s="495"/>
      <c r="T19" s="495"/>
      <c r="U19" s="495"/>
      <c r="V19" s="495"/>
      <c r="W19" s="495"/>
      <c r="X19" s="495"/>
      <c r="Y19" s="496"/>
      <c r="Z19" s="537" t="str">
        <f t="shared" si="0"/>
        <v/>
      </c>
      <c r="AA19" s="332"/>
      <c r="AB19" s="332"/>
      <c r="AC19" s="538"/>
      <c r="AD19" s="175"/>
      <c r="AE19" s="505"/>
      <c r="AF19" s="505"/>
      <c r="AG19" s="505"/>
      <c r="AH19" s="505"/>
      <c r="AI19" s="505"/>
      <c r="AJ19" s="505"/>
      <c r="AK19" s="505"/>
      <c r="AL19" s="505"/>
      <c r="AM19" s="505"/>
      <c r="AN19" s="506"/>
      <c r="AO19" s="67"/>
      <c r="AP19" s="68"/>
      <c r="AQ19" s="379" t="s">
        <v>56</v>
      </c>
      <c r="AR19" s="380"/>
      <c r="AS19" s="380"/>
      <c r="AT19" s="380"/>
      <c r="AU19" s="380"/>
      <c r="AV19" s="380"/>
      <c r="AW19" s="380"/>
      <c r="AX19" s="380"/>
      <c r="AY19" s="380"/>
      <c r="AZ19" s="380"/>
      <c r="BA19" s="380"/>
      <c r="BB19" s="380"/>
      <c r="BC19" s="380"/>
      <c r="BD19" s="380"/>
      <c r="BE19" s="380"/>
      <c r="BF19" s="380"/>
      <c r="BG19" s="380"/>
      <c r="BH19" s="380"/>
      <c r="BI19" s="380"/>
      <c r="BJ19" s="380"/>
      <c r="BK19" s="380"/>
      <c r="BL19" s="380"/>
      <c r="BM19" s="380"/>
      <c r="BN19" s="380"/>
      <c r="BO19" s="380"/>
      <c r="BP19" s="381"/>
      <c r="BQ19" s="382" t="s">
        <v>75</v>
      </c>
      <c r="BR19" s="383"/>
      <c r="BS19" s="383"/>
      <c r="BT19" s="384"/>
      <c r="BU19" s="481"/>
      <c r="BV19" s="482"/>
      <c r="BW19" s="482"/>
      <c r="BX19" s="482"/>
      <c r="BY19" s="482"/>
      <c r="BZ19" s="482"/>
      <c r="CA19" s="482"/>
      <c r="CB19" s="482"/>
      <c r="CC19" s="482"/>
      <c r="CD19" s="482"/>
      <c r="CE19" s="497"/>
    </row>
    <row r="20" spans="1:83" ht="18" customHeight="1" x14ac:dyDescent="0.35">
      <c r="A20" s="534" t="s">
        <v>444</v>
      </c>
      <c r="B20" s="535"/>
      <c r="C20" s="535"/>
      <c r="D20" s="535"/>
      <c r="E20" s="535"/>
      <c r="F20" s="535"/>
      <c r="G20" s="535"/>
      <c r="H20" s="535"/>
      <c r="I20" s="535"/>
      <c r="J20" s="535"/>
      <c r="K20" s="535"/>
      <c r="L20" s="535"/>
      <c r="M20" s="535"/>
      <c r="N20" s="535"/>
      <c r="O20" s="535"/>
      <c r="P20" s="535"/>
      <c r="Q20" s="535"/>
      <c r="R20" s="535"/>
      <c r="S20" s="535"/>
      <c r="T20" s="535"/>
      <c r="U20" s="535"/>
      <c r="V20" s="535"/>
      <c r="W20" s="535"/>
      <c r="X20" s="535"/>
      <c r="Y20" s="536"/>
      <c r="Z20" s="537"/>
      <c r="AA20" s="332"/>
      <c r="AB20" s="332"/>
      <c r="AC20" s="538"/>
      <c r="AD20" s="172"/>
      <c r="AE20" s="362"/>
      <c r="AF20" s="362"/>
      <c r="AG20" s="362"/>
      <c r="AH20" s="362"/>
      <c r="AI20" s="362"/>
      <c r="AJ20" s="362"/>
      <c r="AK20" s="362"/>
      <c r="AL20" s="362"/>
      <c r="AM20" s="362"/>
      <c r="AN20" s="363"/>
      <c r="AO20" s="67"/>
      <c r="AP20" s="68"/>
      <c r="AQ20" s="379" t="s">
        <v>57</v>
      </c>
      <c r="AR20" s="380"/>
      <c r="AS20" s="380"/>
      <c r="AT20" s="380"/>
      <c r="AU20" s="380"/>
      <c r="AV20" s="380"/>
      <c r="AW20" s="380"/>
      <c r="AX20" s="380"/>
      <c r="AY20" s="380"/>
      <c r="AZ20" s="380"/>
      <c r="BA20" s="380"/>
      <c r="BB20" s="380"/>
      <c r="BC20" s="380"/>
      <c r="BD20" s="380"/>
      <c r="BE20" s="380"/>
      <c r="BF20" s="380"/>
      <c r="BG20" s="380"/>
      <c r="BH20" s="380"/>
      <c r="BI20" s="380"/>
      <c r="BJ20" s="380"/>
      <c r="BK20" s="380"/>
      <c r="BL20" s="380"/>
      <c r="BM20" s="380"/>
      <c r="BN20" s="380"/>
      <c r="BO20" s="380"/>
      <c r="BP20" s="381"/>
      <c r="BQ20" s="382" t="s">
        <v>76</v>
      </c>
      <c r="BR20" s="383"/>
      <c r="BS20" s="383"/>
      <c r="BT20" s="384"/>
      <c r="BU20" s="481"/>
      <c r="BV20" s="482"/>
      <c r="BW20" s="482"/>
      <c r="BX20" s="482"/>
      <c r="BY20" s="482"/>
      <c r="BZ20" s="482"/>
      <c r="CA20" s="482"/>
      <c r="CB20" s="482"/>
      <c r="CC20" s="482"/>
      <c r="CD20" s="482"/>
      <c r="CE20" s="497"/>
    </row>
    <row r="21" spans="1:83" ht="18" customHeight="1" x14ac:dyDescent="0.35">
      <c r="A21" s="475"/>
      <c r="B21" s="476"/>
      <c r="C21" s="476"/>
      <c r="D21" s="476"/>
      <c r="E21" s="476"/>
      <c r="F21" s="476"/>
      <c r="G21" s="476"/>
      <c r="H21" s="476"/>
      <c r="I21" s="476"/>
      <c r="J21" s="476"/>
      <c r="K21" s="476"/>
      <c r="L21" s="476"/>
      <c r="M21" s="476"/>
      <c r="N21" s="476"/>
      <c r="O21" s="476"/>
      <c r="P21" s="476"/>
      <c r="Q21" s="476"/>
      <c r="R21" s="476"/>
      <c r="S21" s="476"/>
      <c r="T21" s="476"/>
      <c r="U21" s="476"/>
      <c r="V21" s="476"/>
      <c r="W21" s="476"/>
      <c r="X21" s="476"/>
      <c r="Y21" s="477"/>
      <c r="Z21" s="531"/>
      <c r="AA21" s="532"/>
      <c r="AB21" s="532"/>
      <c r="AC21" s="533"/>
      <c r="AD21" s="172"/>
      <c r="AE21" s="482"/>
      <c r="AF21" s="482"/>
      <c r="AG21" s="482"/>
      <c r="AH21" s="482"/>
      <c r="AI21" s="482"/>
      <c r="AJ21" s="482"/>
      <c r="AK21" s="482"/>
      <c r="AL21" s="482"/>
      <c r="AM21" s="482"/>
      <c r="AN21" s="483"/>
      <c r="AO21" s="67"/>
      <c r="AP21" s="68"/>
      <c r="AQ21" s="379" t="s">
        <v>58</v>
      </c>
      <c r="AR21" s="380"/>
      <c r="AS21" s="380"/>
      <c r="AT21" s="380"/>
      <c r="AU21" s="380"/>
      <c r="AV21" s="380"/>
      <c r="AW21" s="380"/>
      <c r="AX21" s="380"/>
      <c r="AY21" s="380"/>
      <c r="AZ21" s="380"/>
      <c r="BA21" s="380"/>
      <c r="BB21" s="380"/>
      <c r="BC21" s="380"/>
      <c r="BD21" s="380"/>
      <c r="BE21" s="380"/>
      <c r="BF21" s="380"/>
      <c r="BG21" s="380"/>
      <c r="BH21" s="380"/>
      <c r="BI21" s="380"/>
      <c r="BJ21" s="380"/>
      <c r="BK21" s="380"/>
      <c r="BL21" s="380"/>
      <c r="BM21" s="380"/>
      <c r="BN21" s="380"/>
      <c r="BO21" s="380"/>
      <c r="BP21" s="381"/>
      <c r="BQ21" s="382" t="s">
        <v>77</v>
      </c>
      <c r="BR21" s="383"/>
      <c r="BS21" s="383"/>
      <c r="BT21" s="384"/>
      <c r="BU21" s="481"/>
      <c r="BV21" s="482"/>
      <c r="BW21" s="482"/>
      <c r="BX21" s="482"/>
      <c r="BY21" s="482"/>
      <c r="BZ21" s="482"/>
      <c r="CA21" s="482"/>
      <c r="CB21" s="482"/>
      <c r="CC21" s="482"/>
      <c r="CD21" s="482"/>
      <c r="CE21" s="497"/>
    </row>
    <row r="22" spans="1:83" ht="18" customHeight="1" x14ac:dyDescent="0.35">
      <c r="A22" s="475"/>
      <c r="B22" s="476"/>
      <c r="C22" s="476"/>
      <c r="D22" s="476"/>
      <c r="E22" s="476"/>
      <c r="F22" s="476"/>
      <c r="G22" s="476"/>
      <c r="H22" s="476"/>
      <c r="I22" s="476"/>
      <c r="J22" s="476"/>
      <c r="K22" s="476"/>
      <c r="L22" s="476"/>
      <c r="M22" s="476"/>
      <c r="N22" s="476"/>
      <c r="O22" s="476"/>
      <c r="P22" s="476"/>
      <c r="Q22" s="476"/>
      <c r="R22" s="476"/>
      <c r="S22" s="476"/>
      <c r="T22" s="476"/>
      <c r="U22" s="476"/>
      <c r="V22" s="476"/>
      <c r="W22" s="476"/>
      <c r="X22" s="476"/>
      <c r="Y22" s="477"/>
      <c r="Z22" s="531"/>
      <c r="AA22" s="532"/>
      <c r="AB22" s="532"/>
      <c r="AC22" s="533"/>
      <c r="AD22" s="172"/>
      <c r="AE22" s="482"/>
      <c r="AF22" s="482"/>
      <c r="AG22" s="482"/>
      <c r="AH22" s="482"/>
      <c r="AI22" s="482"/>
      <c r="AJ22" s="482"/>
      <c r="AK22" s="482"/>
      <c r="AL22" s="482"/>
      <c r="AM22" s="482"/>
      <c r="AN22" s="483"/>
      <c r="AO22" s="67"/>
      <c r="AP22" s="68"/>
      <c r="AQ22" s="379" t="s">
        <v>59</v>
      </c>
      <c r="AR22" s="380"/>
      <c r="AS22" s="380"/>
      <c r="AT22" s="380"/>
      <c r="AU22" s="380"/>
      <c r="AV22" s="380"/>
      <c r="AW22" s="380"/>
      <c r="AX22" s="380"/>
      <c r="AY22" s="380"/>
      <c r="AZ22" s="380"/>
      <c r="BA22" s="380"/>
      <c r="BB22" s="380"/>
      <c r="BC22" s="380"/>
      <c r="BD22" s="380"/>
      <c r="BE22" s="380"/>
      <c r="BF22" s="380"/>
      <c r="BG22" s="380"/>
      <c r="BH22" s="380"/>
      <c r="BI22" s="380"/>
      <c r="BJ22" s="380"/>
      <c r="BK22" s="380"/>
      <c r="BL22" s="380"/>
      <c r="BM22" s="380"/>
      <c r="BN22" s="380"/>
      <c r="BO22" s="380"/>
      <c r="BP22" s="381"/>
      <c r="BQ22" s="382" t="s">
        <v>78</v>
      </c>
      <c r="BR22" s="383"/>
      <c r="BS22" s="383"/>
      <c r="BT22" s="384"/>
      <c r="BU22" s="481"/>
      <c r="BV22" s="482"/>
      <c r="BW22" s="482"/>
      <c r="BX22" s="482"/>
      <c r="BY22" s="482"/>
      <c r="BZ22" s="482"/>
      <c r="CA22" s="482"/>
      <c r="CB22" s="482"/>
      <c r="CC22" s="482"/>
      <c r="CD22" s="482"/>
      <c r="CE22" s="497"/>
    </row>
    <row r="23" spans="1:83" ht="18" customHeight="1" x14ac:dyDescent="0.35">
      <c r="A23" s="530" t="s">
        <v>36</v>
      </c>
      <c r="B23" s="347"/>
      <c r="C23" s="347"/>
      <c r="D23" s="347"/>
      <c r="E23" s="347"/>
      <c r="F23" s="347"/>
      <c r="G23" s="347"/>
      <c r="H23" s="347"/>
      <c r="I23" s="347"/>
      <c r="J23" s="347"/>
      <c r="K23" s="347"/>
      <c r="L23" s="347"/>
      <c r="M23" s="347"/>
      <c r="N23" s="347"/>
      <c r="O23" s="347"/>
      <c r="P23" s="347"/>
      <c r="Q23" s="347"/>
      <c r="R23" s="347"/>
      <c r="S23" s="347"/>
      <c r="T23" s="347"/>
      <c r="U23" s="347"/>
      <c r="V23" s="347"/>
      <c r="W23" s="347"/>
      <c r="X23" s="347"/>
      <c r="Y23" s="348"/>
      <c r="Z23" s="382">
        <v>9960</v>
      </c>
      <c r="AA23" s="383"/>
      <c r="AB23" s="383"/>
      <c r="AC23" s="384"/>
      <c r="AD23" s="188" t="s">
        <v>6</v>
      </c>
      <c r="AE23" s="362">
        <f>SUM(AD12:AN22)</f>
        <v>0</v>
      </c>
      <c r="AF23" s="362"/>
      <c r="AG23" s="362"/>
      <c r="AH23" s="362"/>
      <c r="AI23" s="362"/>
      <c r="AJ23" s="362"/>
      <c r="AK23" s="362"/>
      <c r="AL23" s="362"/>
      <c r="AM23" s="362"/>
      <c r="AN23" s="363"/>
      <c r="AO23" s="67"/>
      <c r="AP23" s="68"/>
      <c r="AQ23" s="379" t="s">
        <v>60</v>
      </c>
      <c r="AR23" s="380"/>
      <c r="AS23" s="380"/>
      <c r="AT23" s="380"/>
      <c r="AU23" s="380"/>
      <c r="AV23" s="380"/>
      <c r="AW23" s="380"/>
      <c r="AX23" s="380"/>
      <c r="AY23" s="380"/>
      <c r="AZ23" s="380"/>
      <c r="BA23" s="380"/>
      <c r="BB23" s="380"/>
      <c r="BC23" s="380"/>
      <c r="BD23" s="380"/>
      <c r="BE23" s="380"/>
      <c r="BF23" s="380"/>
      <c r="BG23" s="380"/>
      <c r="BH23" s="380"/>
      <c r="BI23" s="380"/>
      <c r="BJ23" s="380"/>
      <c r="BK23" s="380"/>
      <c r="BL23" s="380"/>
      <c r="BM23" s="380"/>
      <c r="BN23" s="380"/>
      <c r="BO23" s="380"/>
      <c r="BP23" s="381"/>
      <c r="BQ23" s="382" t="s">
        <v>79</v>
      </c>
      <c r="BR23" s="383"/>
      <c r="BS23" s="383"/>
      <c r="BT23" s="384"/>
      <c r="BU23" s="481"/>
      <c r="BV23" s="482"/>
      <c r="BW23" s="482"/>
      <c r="BX23" s="482"/>
      <c r="BY23" s="482"/>
      <c r="BZ23" s="482"/>
      <c r="CA23" s="482"/>
      <c r="CB23" s="482"/>
      <c r="CC23" s="482"/>
      <c r="CD23" s="482"/>
      <c r="CE23" s="497"/>
    </row>
    <row r="24" spans="1:83" ht="18" customHeight="1" x14ac:dyDescent="0.35">
      <c r="A24" s="71"/>
      <c r="B24" s="72"/>
      <c r="C24" s="72"/>
      <c r="D24" s="72"/>
      <c r="E24" s="72"/>
      <c r="F24" s="72"/>
      <c r="G24" s="72"/>
      <c r="H24" s="72"/>
      <c r="I24" s="72"/>
      <c r="J24" s="72"/>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c r="AN24" s="73"/>
      <c r="AO24" s="69"/>
      <c r="AP24" s="70"/>
      <c r="AQ24" s="379" t="s">
        <v>517</v>
      </c>
      <c r="AR24" s="380"/>
      <c r="AS24" s="380"/>
      <c r="AT24" s="380"/>
      <c r="AU24" s="380"/>
      <c r="AV24" s="380"/>
      <c r="AW24" s="380"/>
      <c r="AX24" s="380"/>
      <c r="AY24" s="380"/>
      <c r="AZ24" s="380"/>
      <c r="BA24" s="380"/>
      <c r="BB24" s="380"/>
      <c r="BC24" s="380"/>
      <c r="BD24" s="380"/>
      <c r="BE24" s="380"/>
      <c r="BF24" s="380"/>
      <c r="BG24" s="380"/>
      <c r="BH24" s="380"/>
      <c r="BI24" s="380"/>
      <c r="BJ24" s="380"/>
      <c r="BK24" s="380"/>
      <c r="BL24" s="380"/>
      <c r="BM24" s="380"/>
      <c r="BN24" s="380"/>
      <c r="BO24" s="380"/>
      <c r="BP24" s="381"/>
      <c r="BQ24" s="382" t="s">
        <v>80</v>
      </c>
      <c r="BR24" s="383"/>
      <c r="BS24" s="383"/>
      <c r="BT24" s="384"/>
      <c r="BU24" s="481"/>
      <c r="BV24" s="482"/>
      <c r="BW24" s="482"/>
      <c r="BX24" s="482"/>
      <c r="BY24" s="482"/>
      <c r="BZ24" s="482"/>
      <c r="CA24" s="482"/>
      <c r="CB24" s="482"/>
      <c r="CC24" s="482"/>
      <c r="CD24" s="482"/>
      <c r="CE24" s="497"/>
    </row>
    <row r="25" spans="1:83" ht="18" customHeight="1" x14ac:dyDescent="0.35">
      <c r="A25" s="527" t="s">
        <v>118</v>
      </c>
      <c r="B25" s="491"/>
      <c r="C25" s="491"/>
      <c r="D25" s="491"/>
      <c r="E25" s="491"/>
      <c r="F25" s="491"/>
      <c r="G25" s="491"/>
      <c r="H25" s="491"/>
      <c r="I25" s="491"/>
      <c r="J25" s="491"/>
      <c r="K25" s="491"/>
      <c r="L25" s="491"/>
      <c r="M25" s="491"/>
      <c r="N25" s="491"/>
      <c r="O25" s="491"/>
      <c r="P25" s="491"/>
      <c r="Q25" s="491"/>
      <c r="R25" s="491"/>
      <c r="S25" s="491"/>
      <c r="T25" s="491"/>
      <c r="U25" s="491"/>
      <c r="V25" s="491"/>
      <c r="W25" s="491"/>
      <c r="X25" s="491"/>
      <c r="Y25" s="528"/>
      <c r="Z25" s="490" t="s">
        <v>16</v>
      </c>
      <c r="AA25" s="491"/>
      <c r="AB25" s="491"/>
      <c r="AC25" s="528"/>
      <c r="AD25" s="490" t="s">
        <v>92</v>
      </c>
      <c r="AE25" s="491"/>
      <c r="AF25" s="491"/>
      <c r="AG25" s="491"/>
      <c r="AH25" s="491"/>
      <c r="AI25" s="491"/>
      <c r="AJ25" s="491"/>
      <c r="AK25" s="491"/>
      <c r="AL25" s="491"/>
      <c r="AM25" s="491"/>
      <c r="AN25" s="528"/>
      <c r="AO25" s="67"/>
      <c r="AP25" s="68"/>
      <c r="AQ25" s="529" t="s">
        <v>95</v>
      </c>
      <c r="AR25" s="524"/>
      <c r="AS25" s="524"/>
      <c r="AT25" s="524"/>
      <c r="AU25" s="524"/>
      <c r="AV25" s="524"/>
      <c r="AW25" s="524"/>
      <c r="AX25" s="524"/>
      <c r="AY25" s="524"/>
      <c r="AZ25" s="524"/>
      <c r="BA25" s="524"/>
      <c r="BB25" s="524"/>
      <c r="BC25" s="524"/>
      <c r="BD25" s="524"/>
      <c r="BE25" s="524"/>
      <c r="BF25" s="524"/>
      <c r="BG25" s="524"/>
      <c r="BH25" s="524"/>
      <c r="BI25" s="524"/>
      <c r="BJ25" s="524"/>
      <c r="BK25" s="524"/>
      <c r="BL25" s="524"/>
      <c r="BM25" s="524"/>
      <c r="BN25" s="524"/>
      <c r="BO25" s="524"/>
      <c r="BP25" s="525"/>
      <c r="BQ25" s="382" t="s">
        <v>81</v>
      </c>
      <c r="BR25" s="383"/>
      <c r="BS25" s="383"/>
      <c r="BT25" s="384"/>
      <c r="BU25" s="481"/>
      <c r="BV25" s="482"/>
      <c r="BW25" s="482"/>
      <c r="BX25" s="482"/>
      <c r="BY25" s="482"/>
      <c r="BZ25" s="482"/>
      <c r="CA25" s="482"/>
      <c r="CB25" s="482"/>
      <c r="CC25" s="482"/>
      <c r="CD25" s="482"/>
      <c r="CE25" s="497"/>
    </row>
    <row r="26" spans="1:83" ht="18" customHeight="1" x14ac:dyDescent="0.35">
      <c r="A26" s="522" t="s">
        <v>100</v>
      </c>
      <c r="B26" s="380"/>
      <c r="C26" s="380"/>
      <c r="D26" s="380"/>
      <c r="E26" s="380"/>
      <c r="F26" s="380"/>
      <c r="G26" s="380"/>
      <c r="H26" s="380"/>
      <c r="I26" s="380"/>
      <c r="J26" s="380"/>
      <c r="K26" s="380"/>
      <c r="L26" s="380"/>
      <c r="M26" s="380"/>
      <c r="N26" s="380"/>
      <c r="O26" s="380"/>
      <c r="P26" s="380"/>
      <c r="Q26" s="380"/>
      <c r="R26" s="380"/>
      <c r="S26" s="380"/>
      <c r="T26" s="380"/>
      <c r="U26" s="380"/>
      <c r="V26" s="380"/>
      <c r="W26" s="380"/>
      <c r="X26" s="380"/>
      <c r="Y26" s="381"/>
      <c r="Z26" s="357" t="s">
        <v>40</v>
      </c>
      <c r="AA26" s="391"/>
      <c r="AB26" s="391"/>
      <c r="AC26" s="392"/>
      <c r="AD26" s="145" t="s">
        <v>6</v>
      </c>
      <c r="AE26" s="482"/>
      <c r="AF26" s="482"/>
      <c r="AG26" s="482"/>
      <c r="AH26" s="482"/>
      <c r="AI26" s="482"/>
      <c r="AJ26" s="482"/>
      <c r="AK26" s="482"/>
      <c r="AL26" s="482"/>
      <c r="AM26" s="482"/>
      <c r="AN26" s="483"/>
      <c r="AO26" s="67"/>
      <c r="AP26" s="68"/>
      <c r="AQ26" s="379" t="s">
        <v>61</v>
      </c>
      <c r="AR26" s="380"/>
      <c r="AS26" s="380"/>
      <c r="AT26" s="380"/>
      <c r="AU26" s="380"/>
      <c r="AV26" s="380"/>
      <c r="AW26" s="380"/>
      <c r="AX26" s="380"/>
      <c r="AY26" s="380"/>
      <c r="AZ26" s="380"/>
      <c r="BA26" s="380"/>
      <c r="BB26" s="380"/>
      <c r="BC26" s="380"/>
      <c r="BD26" s="380"/>
      <c r="BE26" s="380"/>
      <c r="BF26" s="380"/>
      <c r="BG26" s="380"/>
      <c r="BH26" s="380"/>
      <c r="BI26" s="380"/>
      <c r="BJ26" s="380"/>
      <c r="BK26" s="380"/>
      <c r="BL26" s="380"/>
      <c r="BM26" s="380"/>
      <c r="BN26" s="380"/>
      <c r="BO26" s="380"/>
      <c r="BP26" s="381"/>
      <c r="BQ26" s="382" t="s">
        <v>82</v>
      </c>
      <c r="BR26" s="383"/>
      <c r="BS26" s="383"/>
      <c r="BT26" s="384"/>
      <c r="BU26" s="481"/>
      <c r="BV26" s="482"/>
      <c r="BW26" s="482"/>
      <c r="BX26" s="482"/>
      <c r="BY26" s="482"/>
      <c r="BZ26" s="482"/>
      <c r="CA26" s="482"/>
      <c r="CB26" s="482"/>
      <c r="CC26" s="482"/>
      <c r="CD26" s="482"/>
      <c r="CE26" s="497"/>
    </row>
    <row r="27" spans="1:83" ht="18" customHeight="1" x14ac:dyDescent="0.35">
      <c r="A27" s="526" t="s">
        <v>113</v>
      </c>
      <c r="B27" s="520"/>
      <c r="C27" s="520"/>
      <c r="D27" s="520"/>
      <c r="E27" s="520"/>
      <c r="F27" s="520"/>
      <c r="G27" s="520"/>
      <c r="H27" s="520"/>
      <c r="I27" s="520"/>
      <c r="J27" s="520"/>
      <c r="K27" s="520"/>
      <c r="L27" s="520"/>
      <c r="M27" s="520"/>
      <c r="N27" s="520"/>
      <c r="O27" s="520"/>
      <c r="P27" s="520"/>
      <c r="Q27" s="520"/>
      <c r="R27" s="520"/>
      <c r="S27" s="520"/>
      <c r="T27" s="520"/>
      <c r="U27" s="520"/>
      <c r="V27" s="520"/>
      <c r="W27" s="520"/>
      <c r="X27" s="520"/>
      <c r="Y27" s="521"/>
      <c r="Z27" s="357" t="s">
        <v>41</v>
      </c>
      <c r="AA27" s="391"/>
      <c r="AB27" s="391"/>
      <c r="AC27" s="392"/>
      <c r="AD27" s="481"/>
      <c r="AE27" s="482"/>
      <c r="AF27" s="482"/>
      <c r="AG27" s="482"/>
      <c r="AH27" s="482"/>
      <c r="AI27" s="482"/>
      <c r="AJ27" s="482"/>
      <c r="AK27" s="482"/>
      <c r="AL27" s="482"/>
      <c r="AM27" s="482"/>
      <c r="AN27" s="483"/>
      <c r="AO27" s="67"/>
      <c r="AP27" s="68"/>
      <c r="AQ27" s="379" t="s">
        <v>62</v>
      </c>
      <c r="AR27" s="380"/>
      <c r="AS27" s="380"/>
      <c r="AT27" s="380"/>
      <c r="AU27" s="380"/>
      <c r="AV27" s="380"/>
      <c r="AW27" s="380"/>
      <c r="AX27" s="380"/>
      <c r="AY27" s="380"/>
      <c r="AZ27" s="380"/>
      <c r="BA27" s="380"/>
      <c r="BB27" s="380"/>
      <c r="BC27" s="380"/>
      <c r="BD27" s="380"/>
      <c r="BE27" s="380"/>
      <c r="BF27" s="380"/>
      <c r="BG27" s="380"/>
      <c r="BH27" s="380"/>
      <c r="BI27" s="380"/>
      <c r="BJ27" s="380"/>
      <c r="BK27" s="380"/>
      <c r="BL27" s="380"/>
      <c r="BM27" s="380"/>
      <c r="BN27" s="380"/>
      <c r="BO27" s="380"/>
      <c r="BP27" s="381"/>
      <c r="BQ27" s="382" t="s">
        <v>83</v>
      </c>
      <c r="BR27" s="383"/>
      <c r="BS27" s="383"/>
      <c r="BT27" s="384"/>
      <c r="BU27" s="481"/>
      <c r="BV27" s="482"/>
      <c r="BW27" s="482"/>
      <c r="BX27" s="482"/>
      <c r="BY27" s="482"/>
      <c r="BZ27" s="482"/>
      <c r="CA27" s="482"/>
      <c r="CB27" s="482"/>
      <c r="CC27" s="482"/>
      <c r="CD27" s="482"/>
      <c r="CE27" s="497"/>
    </row>
    <row r="28" spans="1:83" ht="18" customHeight="1" x14ac:dyDescent="0.35">
      <c r="A28" s="522" t="s">
        <v>96</v>
      </c>
      <c r="B28" s="380"/>
      <c r="C28" s="380"/>
      <c r="D28" s="380"/>
      <c r="E28" s="380"/>
      <c r="F28" s="380"/>
      <c r="G28" s="380"/>
      <c r="H28" s="380"/>
      <c r="I28" s="380"/>
      <c r="J28" s="380"/>
      <c r="K28" s="380"/>
      <c r="L28" s="380"/>
      <c r="M28" s="380"/>
      <c r="N28" s="380"/>
      <c r="O28" s="380"/>
      <c r="P28" s="380"/>
      <c r="Q28" s="380"/>
      <c r="R28" s="380"/>
      <c r="S28" s="380"/>
      <c r="T28" s="380"/>
      <c r="U28" s="380"/>
      <c r="V28" s="380"/>
      <c r="W28" s="380"/>
      <c r="X28" s="380"/>
      <c r="Y28" s="381"/>
      <c r="Z28" s="357" t="s">
        <v>42</v>
      </c>
      <c r="AA28" s="391"/>
      <c r="AB28" s="391"/>
      <c r="AC28" s="392"/>
      <c r="AD28" s="481"/>
      <c r="AE28" s="482"/>
      <c r="AF28" s="482"/>
      <c r="AG28" s="482"/>
      <c r="AH28" s="482"/>
      <c r="AI28" s="482"/>
      <c r="AJ28" s="482"/>
      <c r="AK28" s="482"/>
      <c r="AL28" s="482"/>
      <c r="AM28" s="482"/>
      <c r="AN28" s="483"/>
      <c r="AO28" s="67"/>
      <c r="AP28" s="68"/>
      <c r="AQ28" s="379" t="s">
        <v>63</v>
      </c>
      <c r="AR28" s="380"/>
      <c r="AS28" s="380"/>
      <c r="AT28" s="380"/>
      <c r="AU28" s="380"/>
      <c r="AV28" s="380"/>
      <c r="AW28" s="380"/>
      <c r="AX28" s="380"/>
      <c r="AY28" s="380"/>
      <c r="AZ28" s="380"/>
      <c r="BA28" s="380"/>
      <c r="BB28" s="380"/>
      <c r="BC28" s="380"/>
      <c r="BD28" s="380"/>
      <c r="BE28" s="380"/>
      <c r="BF28" s="380"/>
      <c r="BG28" s="380"/>
      <c r="BH28" s="380"/>
      <c r="BI28" s="380"/>
      <c r="BJ28" s="380"/>
      <c r="BK28" s="380"/>
      <c r="BL28" s="380"/>
      <c r="BM28" s="380"/>
      <c r="BN28" s="380"/>
      <c r="BO28" s="380"/>
      <c r="BP28" s="381"/>
      <c r="BQ28" s="382" t="s">
        <v>84</v>
      </c>
      <c r="BR28" s="383"/>
      <c r="BS28" s="383"/>
      <c r="BT28" s="384"/>
      <c r="BU28" s="481"/>
      <c r="BV28" s="482"/>
      <c r="BW28" s="482"/>
      <c r="BX28" s="482"/>
      <c r="BY28" s="482"/>
      <c r="BZ28" s="482"/>
      <c r="CA28" s="482"/>
      <c r="CB28" s="482"/>
      <c r="CC28" s="482"/>
      <c r="CD28" s="482"/>
      <c r="CE28" s="497"/>
    </row>
    <row r="29" spans="1:83" ht="18" customHeight="1" x14ac:dyDescent="0.35">
      <c r="A29" s="522" t="s">
        <v>101</v>
      </c>
      <c r="B29" s="380"/>
      <c r="C29" s="380"/>
      <c r="D29" s="380"/>
      <c r="E29" s="380"/>
      <c r="F29" s="380"/>
      <c r="G29" s="380"/>
      <c r="H29" s="380"/>
      <c r="I29" s="380"/>
      <c r="J29" s="380"/>
      <c r="K29" s="380"/>
      <c r="L29" s="380"/>
      <c r="M29" s="380"/>
      <c r="N29" s="380"/>
      <c r="O29" s="380"/>
      <c r="P29" s="380"/>
      <c r="Q29" s="380"/>
      <c r="R29" s="380"/>
      <c r="S29" s="380"/>
      <c r="T29" s="380"/>
      <c r="U29" s="380"/>
      <c r="V29" s="380"/>
      <c r="W29" s="380"/>
      <c r="X29" s="380"/>
      <c r="Y29" s="381"/>
      <c r="Z29" s="357" t="s">
        <v>43</v>
      </c>
      <c r="AA29" s="391"/>
      <c r="AB29" s="391"/>
      <c r="AC29" s="392"/>
      <c r="AD29" s="481"/>
      <c r="AE29" s="482"/>
      <c r="AF29" s="482"/>
      <c r="AG29" s="482"/>
      <c r="AH29" s="482"/>
      <c r="AI29" s="482"/>
      <c r="AJ29" s="482"/>
      <c r="AK29" s="482"/>
      <c r="AL29" s="482"/>
      <c r="AM29" s="482"/>
      <c r="AN29" s="483"/>
      <c r="AO29" s="67"/>
      <c r="AP29" s="68"/>
      <c r="AQ29" s="379" t="s">
        <v>64</v>
      </c>
      <c r="AR29" s="380"/>
      <c r="AS29" s="380"/>
      <c r="AT29" s="380"/>
      <c r="AU29" s="380"/>
      <c r="AV29" s="380"/>
      <c r="AW29" s="380"/>
      <c r="AX29" s="380"/>
      <c r="AY29" s="380"/>
      <c r="AZ29" s="380"/>
      <c r="BA29" s="380"/>
      <c r="BB29" s="380"/>
      <c r="BC29" s="380"/>
      <c r="BD29" s="380"/>
      <c r="BE29" s="380"/>
      <c r="BF29" s="380"/>
      <c r="BG29" s="380"/>
      <c r="BH29" s="380"/>
      <c r="BI29" s="380"/>
      <c r="BJ29" s="380"/>
      <c r="BK29" s="380"/>
      <c r="BL29" s="380"/>
      <c r="BM29" s="380"/>
      <c r="BN29" s="380"/>
      <c r="BO29" s="380"/>
      <c r="BP29" s="381"/>
      <c r="BQ29" s="382" t="s">
        <v>85</v>
      </c>
      <c r="BR29" s="383"/>
      <c r="BS29" s="383"/>
      <c r="BT29" s="384"/>
      <c r="BU29" s="481"/>
      <c r="BV29" s="482"/>
      <c r="BW29" s="482"/>
      <c r="BX29" s="482"/>
      <c r="BY29" s="482"/>
      <c r="BZ29" s="482"/>
      <c r="CA29" s="482"/>
      <c r="CB29" s="482"/>
      <c r="CC29" s="482"/>
      <c r="CD29" s="482"/>
      <c r="CE29" s="497"/>
    </row>
    <row r="30" spans="1:83" ht="18" customHeight="1" x14ac:dyDescent="0.35">
      <c r="A30" s="522" t="s">
        <v>97</v>
      </c>
      <c r="B30" s="380"/>
      <c r="C30" s="380"/>
      <c r="D30" s="380"/>
      <c r="E30" s="380"/>
      <c r="F30" s="380"/>
      <c r="G30" s="380"/>
      <c r="H30" s="380"/>
      <c r="I30" s="380"/>
      <c r="J30" s="380"/>
      <c r="K30" s="380"/>
      <c r="L30" s="380"/>
      <c r="M30" s="380"/>
      <c r="N30" s="380"/>
      <c r="O30" s="380"/>
      <c r="P30" s="380"/>
      <c r="Q30" s="380"/>
      <c r="R30" s="380"/>
      <c r="S30" s="380"/>
      <c r="T30" s="380"/>
      <c r="U30" s="380"/>
      <c r="V30" s="380"/>
      <c r="W30" s="380"/>
      <c r="X30" s="380"/>
      <c r="Y30" s="381"/>
      <c r="Z30" s="357" t="s">
        <v>44</v>
      </c>
      <c r="AA30" s="391"/>
      <c r="AB30" s="391"/>
      <c r="AC30" s="392"/>
      <c r="AD30" s="481"/>
      <c r="AE30" s="482"/>
      <c r="AF30" s="482"/>
      <c r="AG30" s="482"/>
      <c r="AH30" s="482"/>
      <c r="AI30" s="482"/>
      <c r="AJ30" s="482"/>
      <c r="AK30" s="482"/>
      <c r="AL30" s="482"/>
      <c r="AM30" s="482"/>
      <c r="AN30" s="483"/>
      <c r="AO30" s="67"/>
      <c r="AP30" s="68"/>
      <c r="AQ30" s="379" t="s">
        <v>65</v>
      </c>
      <c r="AR30" s="380"/>
      <c r="AS30" s="380"/>
      <c r="AT30" s="380"/>
      <c r="AU30" s="380"/>
      <c r="AV30" s="380"/>
      <c r="AW30" s="380"/>
      <c r="AX30" s="380"/>
      <c r="AY30" s="380"/>
      <c r="AZ30" s="380"/>
      <c r="BA30" s="380"/>
      <c r="BB30" s="380"/>
      <c r="BC30" s="380"/>
      <c r="BD30" s="380"/>
      <c r="BE30" s="380"/>
      <c r="BF30" s="380"/>
      <c r="BG30" s="380"/>
      <c r="BH30" s="380"/>
      <c r="BI30" s="380"/>
      <c r="BJ30" s="380"/>
      <c r="BK30" s="380"/>
      <c r="BL30" s="380"/>
      <c r="BM30" s="380"/>
      <c r="BN30" s="380"/>
      <c r="BO30" s="380"/>
      <c r="BP30" s="381"/>
      <c r="BQ30" s="382" t="s">
        <v>86</v>
      </c>
      <c r="BR30" s="383"/>
      <c r="BS30" s="383"/>
      <c r="BT30" s="384"/>
      <c r="BU30" s="481"/>
      <c r="BV30" s="482"/>
      <c r="BW30" s="482"/>
      <c r="BX30" s="482"/>
      <c r="BY30" s="482"/>
      <c r="BZ30" s="482"/>
      <c r="CA30" s="482"/>
      <c r="CB30" s="482"/>
      <c r="CC30" s="482"/>
      <c r="CD30" s="482"/>
      <c r="CE30" s="497"/>
    </row>
    <row r="31" spans="1:83" ht="18" customHeight="1" x14ac:dyDescent="0.35">
      <c r="A31" s="522" t="s">
        <v>31</v>
      </c>
      <c r="B31" s="380"/>
      <c r="C31" s="380"/>
      <c r="D31" s="380"/>
      <c r="E31" s="380"/>
      <c r="F31" s="380"/>
      <c r="G31" s="380"/>
      <c r="H31" s="380"/>
      <c r="I31" s="380"/>
      <c r="J31" s="380"/>
      <c r="K31" s="380"/>
      <c r="L31" s="380"/>
      <c r="M31" s="380"/>
      <c r="N31" s="380"/>
      <c r="O31" s="380"/>
      <c r="P31" s="380"/>
      <c r="Q31" s="380"/>
      <c r="R31" s="380"/>
      <c r="S31" s="380"/>
      <c r="T31" s="380"/>
      <c r="U31" s="380"/>
      <c r="V31" s="380"/>
      <c r="W31" s="380"/>
      <c r="X31" s="380"/>
      <c r="Y31" s="381"/>
      <c r="Z31" s="357" t="s">
        <v>45</v>
      </c>
      <c r="AA31" s="391"/>
      <c r="AB31" s="391"/>
      <c r="AC31" s="392"/>
      <c r="AD31" s="481"/>
      <c r="AE31" s="482"/>
      <c r="AF31" s="482"/>
      <c r="AG31" s="482"/>
      <c r="AH31" s="482"/>
      <c r="AI31" s="482"/>
      <c r="AJ31" s="482"/>
      <c r="AK31" s="482"/>
      <c r="AL31" s="482"/>
      <c r="AM31" s="482"/>
      <c r="AN31" s="483"/>
      <c r="AO31" s="67"/>
      <c r="AP31" s="68"/>
      <c r="AQ31" s="379" t="s">
        <v>66</v>
      </c>
      <c r="AR31" s="380"/>
      <c r="AS31" s="380"/>
      <c r="AT31" s="380"/>
      <c r="AU31" s="380"/>
      <c r="AV31" s="380"/>
      <c r="AW31" s="380"/>
      <c r="AX31" s="380"/>
      <c r="AY31" s="380"/>
      <c r="AZ31" s="380"/>
      <c r="BA31" s="380"/>
      <c r="BB31" s="380"/>
      <c r="BC31" s="380"/>
      <c r="BD31" s="380"/>
      <c r="BE31" s="380"/>
      <c r="BF31" s="380"/>
      <c r="BG31" s="380"/>
      <c r="BH31" s="380"/>
      <c r="BI31" s="380"/>
      <c r="BJ31" s="380"/>
      <c r="BK31" s="380"/>
      <c r="BL31" s="380"/>
      <c r="BM31" s="380"/>
      <c r="BN31" s="380"/>
      <c r="BO31" s="380"/>
      <c r="BP31" s="381"/>
      <c r="BQ31" s="382" t="s">
        <v>87</v>
      </c>
      <c r="BR31" s="383"/>
      <c r="BS31" s="383"/>
      <c r="BT31" s="384"/>
      <c r="BU31" s="481"/>
      <c r="BV31" s="482"/>
      <c r="BW31" s="482"/>
      <c r="BX31" s="482"/>
      <c r="BY31" s="482"/>
      <c r="BZ31" s="482"/>
      <c r="CA31" s="482"/>
      <c r="CB31" s="482"/>
      <c r="CC31" s="482"/>
      <c r="CD31" s="482"/>
      <c r="CE31" s="497"/>
    </row>
    <row r="32" spans="1:83" ht="18" customHeight="1" x14ac:dyDescent="0.35">
      <c r="A32" s="522" t="s">
        <v>32</v>
      </c>
      <c r="B32" s="380"/>
      <c r="C32" s="380"/>
      <c r="D32" s="380"/>
      <c r="E32" s="380"/>
      <c r="F32" s="380"/>
      <c r="G32" s="380"/>
      <c r="H32" s="380"/>
      <c r="I32" s="380"/>
      <c r="J32" s="380"/>
      <c r="K32" s="380"/>
      <c r="L32" s="380"/>
      <c r="M32" s="380"/>
      <c r="N32" s="380"/>
      <c r="O32" s="380"/>
      <c r="P32" s="380"/>
      <c r="Q32" s="380"/>
      <c r="R32" s="380"/>
      <c r="S32" s="380"/>
      <c r="T32" s="380"/>
      <c r="U32" s="380"/>
      <c r="V32" s="380"/>
      <c r="W32" s="380"/>
      <c r="X32" s="380"/>
      <c r="Y32" s="381"/>
      <c r="Z32" s="357" t="s">
        <v>46</v>
      </c>
      <c r="AA32" s="391"/>
      <c r="AB32" s="391"/>
      <c r="AC32" s="392"/>
      <c r="AD32" s="481"/>
      <c r="AE32" s="482"/>
      <c r="AF32" s="482"/>
      <c r="AG32" s="482"/>
      <c r="AH32" s="482"/>
      <c r="AI32" s="482"/>
      <c r="AJ32" s="482"/>
      <c r="AK32" s="482"/>
      <c r="AL32" s="482"/>
      <c r="AM32" s="482"/>
      <c r="AN32" s="483"/>
      <c r="AO32" s="67"/>
      <c r="AP32" s="68"/>
      <c r="AQ32" s="379" t="s">
        <v>67</v>
      </c>
      <c r="AR32" s="380"/>
      <c r="AS32" s="380"/>
      <c r="AT32" s="380"/>
      <c r="AU32" s="380"/>
      <c r="AV32" s="380"/>
      <c r="AW32" s="380"/>
      <c r="AX32" s="380"/>
      <c r="AY32" s="380"/>
      <c r="AZ32" s="380"/>
      <c r="BA32" s="380"/>
      <c r="BB32" s="380"/>
      <c r="BC32" s="380"/>
      <c r="BD32" s="380"/>
      <c r="BE32" s="380"/>
      <c r="BF32" s="380"/>
      <c r="BG32" s="380"/>
      <c r="BH32" s="380"/>
      <c r="BI32" s="380"/>
      <c r="BJ32" s="380"/>
      <c r="BK32" s="380"/>
      <c r="BL32" s="380"/>
      <c r="BM32" s="380"/>
      <c r="BN32" s="380"/>
      <c r="BO32" s="380"/>
      <c r="BP32" s="381"/>
      <c r="BQ32" s="382" t="s">
        <v>88</v>
      </c>
      <c r="BR32" s="383"/>
      <c r="BS32" s="383"/>
      <c r="BT32" s="384"/>
      <c r="BU32" s="481"/>
      <c r="BV32" s="482"/>
      <c r="BW32" s="482"/>
      <c r="BX32" s="482"/>
      <c r="BY32" s="482"/>
      <c r="BZ32" s="482"/>
      <c r="CA32" s="482"/>
      <c r="CB32" s="482"/>
      <c r="CC32" s="482"/>
      <c r="CD32" s="482"/>
      <c r="CE32" s="497"/>
    </row>
    <row r="33" spans="1:83" ht="18" customHeight="1" x14ac:dyDescent="0.35">
      <c r="A33" s="522" t="s">
        <v>33</v>
      </c>
      <c r="B33" s="380"/>
      <c r="C33" s="380"/>
      <c r="D33" s="380"/>
      <c r="E33" s="380"/>
      <c r="F33" s="380"/>
      <c r="G33" s="380"/>
      <c r="H33" s="380"/>
      <c r="I33" s="380"/>
      <c r="J33" s="380"/>
      <c r="K33" s="380"/>
      <c r="L33" s="380"/>
      <c r="M33" s="380"/>
      <c r="N33" s="380"/>
      <c r="O33" s="380"/>
      <c r="P33" s="380"/>
      <c r="Q33" s="380"/>
      <c r="R33" s="380"/>
      <c r="S33" s="380"/>
      <c r="T33" s="380"/>
      <c r="U33" s="380"/>
      <c r="V33" s="380"/>
      <c r="W33" s="380"/>
      <c r="X33" s="380"/>
      <c r="Y33" s="381"/>
      <c r="Z33" s="357" t="s">
        <v>47</v>
      </c>
      <c r="AA33" s="391"/>
      <c r="AB33" s="391"/>
      <c r="AC33" s="392"/>
      <c r="AD33" s="481"/>
      <c r="AE33" s="482"/>
      <c r="AF33" s="482"/>
      <c r="AG33" s="482"/>
      <c r="AH33" s="482"/>
      <c r="AI33" s="482"/>
      <c r="AJ33" s="482"/>
      <c r="AK33" s="482"/>
      <c r="AL33" s="482"/>
      <c r="AM33" s="482"/>
      <c r="AN33" s="483"/>
      <c r="AO33" s="67"/>
      <c r="AP33" s="68"/>
      <c r="AQ33" s="379" t="s">
        <v>68</v>
      </c>
      <c r="AR33" s="380"/>
      <c r="AS33" s="380"/>
      <c r="AT33" s="380"/>
      <c r="AU33" s="380"/>
      <c r="AV33" s="380"/>
      <c r="AW33" s="380"/>
      <c r="AX33" s="380"/>
      <c r="AY33" s="380"/>
      <c r="AZ33" s="380"/>
      <c r="BA33" s="380"/>
      <c r="BB33" s="380"/>
      <c r="BC33" s="380"/>
      <c r="BD33" s="380"/>
      <c r="BE33" s="380"/>
      <c r="BF33" s="380"/>
      <c r="BG33" s="380"/>
      <c r="BH33" s="380"/>
      <c r="BI33" s="380"/>
      <c r="BJ33" s="380"/>
      <c r="BK33" s="380"/>
      <c r="BL33" s="380"/>
      <c r="BM33" s="380"/>
      <c r="BN33" s="380"/>
      <c r="BO33" s="380"/>
      <c r="BP33" s="381"/>
      <c r="BQ33" s="382" t="s">
        <v>89</v>
      </c>
      <c r="BR33" s="383"/>
      <c r="BS33" s="383"/>
      <c r="BT33" s="384"/>
      <c r="BU33" s="481"/>
      <c r="BV33" s="482"/>
      <c r="BW33" s="482"/>
      <c r="BX33" s="482"/>
      <c r="BY33" s="482"/>
      <c r="BZ33" s="482"/>
      <c r="CA33" s="482"/>
      <c r="CB33" s="482"/>
      <c r="CC33" s="482"/>
      <c r="CD33" s="482"/>
      <c r="CE33" s="497"/>
    </row>
    <row r="34" spans="1:83" ht="18" customHeight="1" x14ac:dyDescent="0.35">
      <c r="A34" s="522" t="s">
        <v>98</v>
      </c>
      <c r="B34" s="380"/>
      <c r="C34" s="380"/>
      <c r="D34" s="380"/>
      <c r="E34" s="380"/>
      <c r="F34" s="380"/>
      <c r="G34" s="380"/>
      <c r="H34" s="380"/>
      <c r="I34" s="380"/>
      <c r="J34" s="380"/>
      <c r="K34" s="380"/>
      <c r="L34" s="380"/>
      <c r="M34" s="380"/>
      <c r="N34" s="380"/>
      <c r="O34" s="380"/>
      <c r="P34" s="380"/>
      <c r="Q34" s="380"/>
      <c r="R34" s="380"/>
      <c r="S34" s="380"/>
      <c r="T34" s="380"/>
      <c r="U34" s="380"/>
      <c r="V34" s="380"/>
      <c r="W34" s="380"/>
      <c r="X34" s="380"/>
      <c r="Y34" s="381"/>
      <c r="Z34" s="357" t="s">
        <v>48</v>
      </c>
      <c r="AA34" s="391"/>
      <c r="AB34" s="391"/>
      <c r="AC34" s="392"/>
      <c r="AD34" s="481"/>
      <c r="AE34" s="482"/>
      <c r="AF34" s="482"/>
      <c r="AG34" s="482"/>
      <c r="AH34" s="482"/>
      <c r="AI34" s="482"/>
      <c r="AJ34" s="482"/>
      <c r="AK34" s="482"/>
      <c r="AL34" s="482"/>
      <c r="AM34" s="482"/>
      <c r="AN34" s="483"/>
      <c r="AO34" s="67"/>
      <c r="AP34" s="68"/>
      <c r="AQ34" s="379" t="s">
        <v>69</v>
      </c>
      <c r="AR34" s="380"/>
      <c r="AS34" s="380"/>
      <c r="AT34" s="380"/>
      <c r="AU34" s="380"/>
      <c r="AV34" s="380"/>
      <c r="AW34" s="380"/>
      <c r="AX34" s="380"/>
      <c r="AY34" s="380"/>
      <c r="AZ34" s="380"/>
      <c r="BA34" s="380"/>
      <c r="BB34" s="380"/>
      <c r="BC34" s="380"/>
      <c r="BD34" s="380"/>
      <c r="BE34" s="380"/>
      <c r="BF34" s="380"/>
      <c r="BG34" s="380"/>
      <c r="BH34" s="380"/>
      <c r="BI34" s="380"/>
      <c r="BJ34" s="380"/>
      <c r="BK34" s="380"/>
      <c r="BL34" s="380"/>
      <c r="BM34" s="380"/>
      <c r="BN34" s="380"/>
      <c r="BO34" s="380"/>
      <c r="BP34" s="381"/>
      <c r="BQ34" s="382" t="s">
        <v>90</v>
      </c>
      <c r="BR34" s="383"/>
      <c r="BS34" s="383"/>
      <c r="BT34" s="384"/>
      <c r="BU34" s="481"/>
      <c r="BV34" s="482"/>
      <c r="BW34" s="482"/>
      <c r="BX34" s="482"/>
      <c r="BY34" s="482"/>
      <c r="BZ34" s="482"/>
      <c r="CA34" s="482"/>
      <c r="CB34" s="482"/>
      <c r="CC34" s="482"/>
      <c r="CD34" s="482"/>
      <c r="CE34" s="497"/>
    </row>
    <row r="35" spans="1:83" ht="18" customHeight="1" x14ac:dyDescent="0.35">
      <c r="A35" s="522" t="s">
        <v>34</v>
      </c>
      <c r="B35" s="380"/>
      <c r="C35" s="380"/>
      <c r="D35" s="380"/>
      <c r="E35" s="380"/>
      <c r="F35" s="380"/>
      <c r="G35" s="380"/>
      <c r="H35" s="380"/>
      <c r="I35" s="380"/>
      <c r="J35" s="380"/>
      <c r="K35" s="380"/>
      <c r="L35" s="380"/>
      <c r="M35" s="380"/>
      <c r="N35" s="380"/>
      <c r="O35" s="380"/>
      <c r="P35" s="380"/>
      <c r="Q35" s="380"/>
      <c r="R35" s="380"/>
      <c r="S35" s="380"/>
      <c r="T35" s="380"/>
      <c r="U35" s="380"/>
      <c r="V35" s="380"/>
      <c r="W35" s="380"/>
      <c r="X35" s="380"/>
      <c r="Y35" s="381"/>
      <c r="Z35" s="357" t="s">
        <v>49</v>
      </c>
      <c r="AA35" s="391"/>
      <c r="AB35" s="391"/>
      <c r="AC35" s="392"/>
      <c r="AD35" s="481"/>
      <c r="AE35" s="482"/>
      <c r="AF35" s="482"/>
      <c r="AG35" s="482"/>
      <c r="AH35" s="482"/>
      <c r="AI35" s="482"/>
      <c r="AJ35" s="482"/>
      <c r="AK35" s="482"/>
      <c r="AL35" s="482"/>
      <c r="AM35" s="482"/>
      <c r="AN35" s="483"/>
      <c r="AO35" s="67"/>
      <c r="AP35" s="68"/>
      <c r="AQ35" s="379" t="s">
        <v>389</v>
      </c>
      <c r="AR35" s="380"/>
      <c r="AS35" s="380"/>
      <c r="AT35" s="380"/>
      <c r="AU35" s="380"/>
      <c r="AV35" s="380"/>
      <c r="AW35" s="380"/>
      <c r="AX35" s="380"/>
      <c r="AY35" s="380"/>
      <c r="AZ35" s="380"/>
      <c r="BA35" s="380"/>
      <c r="BB35" s="380"/>
      <c r="BC35" s="380"/>
      <c r="BD35" s="380"/>
      <c r="BE35" s="380"/>
      <c r="BF35" s="380"/>
      <c r="BG35" s="380"/>
      <c r="BH35" s="380"/>
      <c r="BI35" s="380"/>
      <c r="BJ35" s="380"/>
      <c r="BK35" s="380"/>
      <c r="BL35" s="380"/>
      <c r="BM35" s="380"/>
      <c r="BN35" s="380"/>
      <c r="BO35" s="380"/>
      <c r="BP35" s="381"/>
      <c r="BQ35" s="382" t="s">
        <v>91</v>
      </c>
      <c r="BR35" s="383"/>
      <c r="BS35" s="383"/>
      <c r="BT35" s="384"/>
      <c r="BU35" s="481"/>
      <c r="BV35" s="482"/>
      <c r="BW35" s="482"/>
      <c r="BX35" s="482"/>
      <c r="BY35" s="482"/>
      <c r="BZ35" s="482"/>
      <c r="CA35" s="482"/>
      <c r="CB35" s="482"/>
      <c r="CC35" s="482"/>
      <c r="CD35" s="482"/>
      <c r="CE35" s="497"/>
    </row>
    <row r="36" spans="1:83" ht="18" customHeight="1" x14ac:dyDescent="0.35">
      <c r="A36" s="523" t="s">
        <v>94</v>
      </c>
      <c r="B36" s="524"/>
      <c r="C36" s="524"/>
      <c r="D36" s="524"/>
      <c r="E36" s="524"/>
      <c r="F36" s="524"/>
      <c r="G36" s="524"/>
      <c r="H36" s="524"/>
      <c r="I36" s="524"/>
      <c r="J36" s="524"/>
      <c r="K36" s="524"/>
      <c r="L36" s="524"/>
      <c r="M36" s="524"/>
      <c r="N36" s="524"/>
      <c r="O36" s="524"/>
      <c r="P36" s="524"/>
      <c r="Q36" s="524"/>
      <c r="R36" s="524"/>
      <c r="S36" s="524"/>
      <c r="T36" s="524"/>
      <c r="U36" s="524"/>
      <c r="V36" s="524"/>
      <c r="W36" s="524"/>
      <c r="X36" s="524"/>
      <c r="Y36" s="525"/>
      <c r="Z36" s="357" t="s">
        <v>50</v>
      </c>
      <c r="AA36" s="391"/>
      <c r="AB36" s="391"/>
      <c r="AC36" s="392"/>
      <c r="AD36" s="481"/>
      <c r="AE36" s="482"/>
      <c r="AF36" s="482"/>
      <c r="AG36" s="482"/>
      <c r="AH36" s="482"/>
      <c r="AI36" s="482"/>
      <c r="AJ36" s="482"/>
      <c r="AK36" s="482"/>
      <c r="AL36" s="482"/>
      <c r="AM36" s="482"/>
      <c r="AN36" s="483"/>
      <c r="AO36" s="67"/>
      <c r="AP36" s="68"/>
      <c r="AQ36" s="379" t="s">
        <v>70</v>
      </c>
      <c r="AR36" s="380"/>
      <c r="AS36" s="380"/>
      <c r="AT36" s="380"/>
      <c r="AU36" s="380"/>
      <c r="AV36" s="380"/>
      <c r="AW36" s="380"/>
      <c r="AX36" s="380"/>
      <c r="AY36" s="380"/>
      <c r="AZ36" s="380"/>
      <c r="BA36" s="380"/>
      <c r="BB36" s="380"/>
      <c r="BC36" s="380"/>
      <c r="BD36" s="380"/>
      <c r="BE36" s="380"/>
      <c r="BF36" s="380"/>
      <c r="BG36" s="380"/>
      <c r="BH36" s="380"/>
      <c r="BI36" s="380"/>
      <c r="BJ36" s="380"/>
      <c r="BK36" s="380"/>
      <c r="BL36" s="380"/>
      <c r="BM36" s="380"/>
      <c r="BN36" s="380"/>
      <c r="BO36" s="380"/>
      <c r="BP36" s="381"/>
      <c r="BQ36" s="382">
        <v>9937</v>
      </c>
      <c r="BR36" s="383"/>
      <c r="BS36" s="383"/>
      <c r="BT36" s="384"/>
      <c r="BU36" s="481"/>
      <c r="BV36" s="482"/>
      <c r="BW36" s="482"/>
      <c r="BX36" s="482"/>
      <c r="BY36" s="482"/>
      <c r="BZ36" s="482"/>
      <c r="CA36" s="482"/>
      <c r="CB36" s="482"/>
      <c r="CC36" s="482"/>
      <c r="CD36" s="482"/>
      <c r="CE36" s="497"/>
    </row>
    <row r="37" spans="1:83" ht="18" customHeight="1" x14ac:dyDescent="0.35">
      <c r="A37" s="522" t="s">
        <v>35</v>
      </c>
      <c r="B37" s="380"/>
      <c r="C37" s="380"/>
      <c r="D37" s="380"/>
      <c r="E37" s="380"/>
      <c r="F37" s="380"/>
      <c r="G37" s="380"/>
      <c r="H37" s="380"/>
      <c r="I37" s="380"/>
      <c r="J37" s="380"/>
      <c r="K37" s="380"/>
      <c r="L37" s="380"/>
      <c r="M37" s="380"/>
      <c r="N37" s="380"/>
      <c r="O37" s="380"/>
      <c r="P37" s="380"/>
      <c r="Q37" s="380"/>
      <c r="R37" s="380"/>
      <c r="S37" s="380"/>
      <c r="T37" s="380"/>
      <c r="U37" s="380"/>
      <c r="V37" s="380"/>
      <c r="W37" s="380"/>
      <c r="X37" s="380"/>
      <c r="Y37" s="381"/>
      <c r="Z37" s="357" t="s">
        <v>51</v>
      </c>
      <c r="AA37" s="391"/>
      <c r="AB37" s="391"/>
      <c r="AC37" s="392"/>
      <c r="AD37" s="481"/>
      <c r="AE37" s="482"/>
      <c r="AF37" s="482"/>
      <c r="AG37" s="482"/>
      <c r="AH37" s="482"/>
      <c r="AI37" s="482"/>
      <c r="AJ37" s="482"/>
      <c r="AK37" s="482"/>
      <c r="AL37" s="482"/>
      <c r="AM37" s="482"/>
      <c r="AN37" s="483"/>
      <c r="AO37" s="67"/>
      <c r="AP37" s="68"/>
      <c r="AQ37" s="379" t="s">
        <v>71</v>
      </c>
      <c r="AR37" s="380"/>
      <c r="AS37" s="380"/>
      <c r="AT37" s="380"/>
      <c r="AU37" s="380"/>
      <c r="AV37" s="380"/>
      <c r="AW37" s="380"/>
      <c r="AX37" s="380"/>
      <c r="AY37" s="380"/>
      <c r="AZ37" s="380"/>
      <c r="BA37" s="380"/>
      <c r="BB37" s="380"/>
      <c r="BC37" s="380"/>
      <c r="BD37" s="380"/>
      <c r="BE37" s="380"/>
      <c r="BF37" s="380"/>
      <c r="BG37" s="380"/>
      <c r="BH37" s="380"/>
      <c r="BI37" s="380"/>
      <c r="BJ37" s="380"/>
      <c r="BK37" s="380"/>
      <c r="BL37" s="380"/>
      <c r="BM37" s="380"/>
      <c r="BN37" s="380"/>
      <c r="BO37" s="380"/>
      <c r="BP37" s="381"/>
      <c r="BQ37" s="382">
        <v>9938</v>
      </c>
      <c r="BR37" s="383"/>
      <c r="BS37" s="383"/>
      <c r="BT37" s="384"/>
      <c r="BU37" s="481"/>
      <c r="BV37" s="482"/>
      <c r="BW37" s="482"/>
      <c r="BX37" s="482"/>
      <c r="BY37" s="482"/>
      <c r="BZ37" s="482"/>
      <c r="CA37" s="482"/>
      <c r="CB37" s="482"/>
      <c r="CC37" s="482"/>
      <c r="CD37" s="482"/>
      <c r="CE37" s="497"/>
    </row>
    <row r="38" spans="1:83" ht="18" customHeight="1" x14ac:dyDescent="0.35">
      <c r="A38" s="507" t="s">
        <v>103</v>
      </c>
      <c r="B38" s="508"/>
      <c r="C38" s="508"/>
      <c r="D38" s="508"/>
      <c r="E38" s="508"/>
      <c r="F38" s="508"/>
      <c r="G38" s="508"/>
      <c r="H38" s="508"/>
      <c r="I38" s="508"/>
      <c r="J38" s="508"/>
      <c r="K38" s="508"/>
      <c r="L38" s="508"/>
      <c r="M38" s="508"/>
      <c r="N38" s="508"/>
      <c r="O38" s="508"/>
      <c r="P38" s="508"/>
      <c r="Q38" s="508"/>
      <c r="R38" s="508"/>
      <c r="S38" s="508"/>
      <c r="T38" s="508"/>
      <c r="U38" s="508"/>
      <c r="V38" s="508"/>
      <c r="W38" s="508"/>
      <c r="X38" s="508"/>
      <c r="Y38" s="509"/>
      <c r="Z38" s="357">
        <v>9836</v>
      </c>
      <c r="AA38" s="391"/>
      <c r="AB38" s="391"/>
      <c r="AC38" s="392"/>
      <c r="AD38" s="516"/>
      <c r="AE38" s="517"/>
      <c r="AF38" s="517"/>
      <c r="AG38" s="517"/>
      <c r="AH38" s="517"/>
      <c r="AI38" s="517"/>
      <c r="AJ38" s="517"/>
      <c r="AK38" s="517"/>
      <c r="AL38" s="517"/>
      <c r="AM38" s="517"/>
      <c r="AN38" s="518"/>
      <c r="AO38" s="67"/>
      <c r="AP38" s="68"/>
      <c r="AQ38" s="519" t="s">
        <v>112</v>
      </c>
      <c r="AR38" s="520"/>
      <c r="AS38" s="520"/>
      <c r="AT38" s="520"/>
      <c r="AU38" s="520"/>
      <c r="AV38" s="520"/>
      <c r="AW38" s="520"/>
      <c r="AX38" s="520"/>
      <c r="AY38" s="520"/>
      <c r="AZ38" s="520"/>
      <c r="BA38" s="520"/>
      <c r="BB38" s="520"/>
      <c r="BC38" s="520"/>
      <c r="BD38" s="520"/>
      <c r="BE38" s="520"/>
      <c r="BF38" s="520"/>
      <c r="BG38" s="520"/>
      <c r="BH38" s="520"/>
      <c r="BI38" s="520"/>
      <c r="BJ38" s="520"/>
      <c r="BK38" s="520"/>
      <c r="BL38" s="520"/>
      <c r="BM38" s="520"/>
      <c r="BN38" s="520"/>
      <c r="BO38" s="520"/>
      <c r="BP38" s="521"/>
      <c r="BQ38" s="382">
        <v>9896</v>
      </c>
      <c r="BR38" s="383"/>
      <c r="BS38" s="383"/>
      <c r="BT38" s="384"/>
      <c r="BU38" s="481"/>
      <c r="BV38" s="482"/>
      <c r="BW38" s="482"/>
      <c r="BX38" s="482"/>
      <c r="BY38" s="482"/>
      <c r="BZ38" s="482"/>
      <c r="CA38" s="482"/>
      <c r="CB38" s="482"/>
      <c r="CC38" s="482"/>
      <c r="CD38" s="482"/>
      <c r="CE38" s="497"/>
    </row>
    <row r="39" spans="1:83" ht="22.5" customHeight="1" x14ac:dyDescent="0.35">
      <c r="A39" s="507" t="s">
        <v>104</v>
      </c>
      <c r="B39" s="508"/>
      <c r="C39" s="508"/>
      <c r="D39" s="508"/>
      <c r="E39" s="508"/>
      <c r="F39" s="508"/>
      <c r="G39" s="508"/>
      <c r="H39" s="508"/>
      <c r="I39" s="508"/>
      <c r="J39" s="508"/>
      <c r="K39" s="508"/>
      <c r="L39" s="508"/>
      <c r="M39" s="508"/>
      <c r="N39" s="508"/>
      <c r="O39" s="508"/>
      <c r="P39" s="508"/>
      <c r="Q39" s="508"/>
      <c r="R39" s="508"/>
      <c r="S39" s="508"/>
      <c r="T39" s="508"/>
      <c r="U39" s="508"/>
      <c r="V39" s="508"/>
      <c r="W39" s="508"/>
      <c r="X39" s="508"/>
      <c r="Y39" s="509"/>
      <c r="Z39" s="510">
        <v>9953</v>
      </c>
      <c r="AA39" s="511"/>
      <c r="AB39" s="511"/>
      <c r="AC39" s="512"/>
      <c r="AD39" s="513"/>
      <c r="AE39" s="514"/>
      <c r="AF39" s="514"/>
      <c r="AG39" s="514"/>
      <c r="AH39" s="514"/>
      <c r="AI39" s="514"/>
      <c r="AJ39" s="514"/>
      <c r="AK39" s="514"/>
      <c r="AL39" s="514"/>
      <c r="AM39" s="514"/>
      <c r="AN39" s="515"/>
      <c r="AO39" s="74"/>
      <c r="AP39" s="75"/>
      <c r="AQ39" s="494"/>
      <c r="AR39" s="495"/>
      <c r="AS39" s="495"/>
      <c r="AT39" s="495"/>
      <c r="AU39" s="495"/>
      <c r="AV39" s="495"/>
      <c r="AW39" s="495"/>
      <c r="AX39" s="495"/>
      <c r="AY39" s="495"/>
      <c r="AZ39" s="495"/>
      <c r="BA39" s="495"/>
      <c r="BB39" s="495"/>
      <c r="BC39" s="495"/>
      <c r="BD39" s="495"/>
      <c r="BE39" s="495"/>
      <c r="BF39" s="495"/>
      <c r="BG39" s="495"/>
      <c r="BH39" s="495"/>
      <c r="BI39" s="495"/>
      <c r="BJ39" s="495"/>
      <c r="BK39" s="495"/>
      <c r="BL39" s="495"/>
      <c r="BM39" s="495"/>
      <c r="BN39" s="495"/>
      <c r="BO39" s="495"/>
      <c r="BP39" s="496"/>
      <c r="BQ39" s="367"/>
      <c r="BR39" s="368"/>
      <c r="BS39" s="368"/>
      <c r="BT39" s="369"/>
      <c r="BU39" s="481"/>
      <c r="BV39" s="482"/>
      <c r="BW39" s="482"/>
      <c r="BX39" s="482"/>
      <c r="BY39" s="482"/>
      <c r="BZ39" s="482"/>
      <c r="CA39" s="482"/>
      <c r="CB39" s="482"/>
      <c r="CC39" s="482"/>
      <c r="CD39" s="482"/>
      <c r="CE39" s="497"/>
    </row>
    <row r="40" spans="1:83" ht="18" customHeight="1" x14ac:dyDescent="0.35">
      <c r="A40" s="498"/>
      <c r="B40" s="499"/>
      <c r="C40" s="499"/>
      <c r="D40" s="499"/>
      <c r="E40" s="499"/>
      <c r="F40" s="499"/>
      <c r="G40" s="499"/>
      <c r="H40" s="499"/>
      <c r="I40" s="499"/>
      <c r="J40" s="499"/>
      <c r="K40" s="499"/>
      <c r="L40" s="499"/>
      <c r="M40" s="499"/>
      <c r="N40" s="499"/>
      <c r="O40" s="499"/>
      <c r="P40" s="499"/>
      <c r="Q40" s="499"/>
      <c r="R40" s="499"/>
      <c r="S40" s="499"/>
      <c r="T40" s="499"/>
      <c r="U40" s="499"/>
      <c r="V40" s="499"/>
      <c r="W40" s="499"/>
      <c r="X40" s="499"/>
      <c r="Y40" s="500"/>
      <c r="Z40" s="501"/>
      <c r="AA40" s="502"/>
      <c r="AB40" s="502"/>
      <c r="AC40" s="503"/>
      <c r="AD40" s="504"/>
      <c r="AE40" s="505"/>
      <c r="AF40" s="505"/>
      <c r="AG40" s="505"/>
      <c r="AH40" s="505"/>
      <c r="AI40" s="505"/>
      <c r="AJ40" s="505"/>
      <c r="AK40" s="505"/>
      <c r="AL40" s="505"/>
      <c r="AM40" s="505"/>
      <c r="AN40" s="506"/>
      <c r="AO40" s="52"/>
      <c r="AP40" s="76"/>
      <c r="AQ40" s="494"/>
      <c r="AR40" s="495"/>
      <c r="AS40" s="495"/>
      <c r="AT40" s="495"/>
      <c r="AU40" s="495"/>
      <c r="AV40" s="495"/>
      <c r="AW40" s="495"/>
      <c r="AX40" s="495"/>
      <c r="AY40" s="495"/>
      <c r="AZ40" s="495"/>
      <c r="BA40" s="495"/>
      <c r="BB40" s="495"/>
      <c r="BC40" s="495"/>
      <c r="BD40" s="495"/>
      <c r="BE40" s="495"/>
      <c r="BF40" s="495"/>
      <c r="BG40" s="495"/>
      <c r="BH40" s="495"/>
      <c r="BI40" s="495"/>
      <c r="BJ40" s="495"/>
      <c r="BK40" s="495"/>
      <c r="BL40" s="495"/>
      <c r="BM40" s="495"/>
      <c r="BN40" s="495"/>
      <c r="BO40" s="495"/>
      <c r="BP40" s="496"/>
      <c r="BQ40" s="478"/>
      <c r="BR40" s="479"/>
      <c r="BS40" s="479"/>
      <c r="BT40" s="480"/>
      <c r="BU40" s="481"/>
      <c r="BV40" s="482"/>
      <c r="BW40" s="482"/>
      <c r="BX40" s="482"/>
      <c r="BY40" s="482"/>
      <c r="BZ40" s="482"/>
      <c r="CA40" s="482"/>
      <c r="CB40" s="482"/>
      <c r="CC40" s="482"/>
      <c r="CD40" s="482"/>
      <c r="CE40" s="497"/>
    </row>
    <row r="41" spans="1:83" ht="18" customHeight="1" x14ac:dyDescent="0.35">
      <c r="A41" s="475"/>
      <c r="B41" s="476"/>
      <c r="C41" s="476"/>
      <c r="D41" s="476"/>
      <c r="E41" s="476"/>
      <c r="F41" s="476"/>
      <c r="G41" s="476"/>
      <c r="H41" s="476"/>
      <c r="I41" s="476"/>
      <c r="J41" s="476"/>
      <c r="K41" s="476"/>
      <c r="L41" s="476"/>
      <c r="M41" s="476"/>
      <c r="N41" s="476"/>
      <c r="O41" s="476"/>
      <c r="P41" s="476"/>
      <c r="Q41" s="476"/>
      <c r="R41" s="476"/>
      <c r="S41" s="476"/>
      <c r="T41" s="476"/>
      <c r="U41" s="476"/>
      <c r="V41" s="476"/>
      <c r="W41" s="476"/>
      <c r="X41" s="476"/>
      <c r="Y41" s="477"/>
      <c r="Z41" s="478"/>
      <c r="AA41" s="479"/>
      <c r="AB41" s="479"/>
      <c r="AC41" s="480"/>
      <c r="AD41" s="481"/>
      <c r="AE41" s="482"/>
      <c r="AF41" s="482"/>
      <c r="AG41" s="482"/>
      <c r="AH41" s="482"/>
      <c r="AI41" s="482"/>
      <c r="AJ41" s="482"/>
      <c r="AK41" s="482"/>
      <c r="AL41" s="482"/>
      <c r="AM41" s="482"/>
      <c r="AN41" s="483"/>
      <c r="AO41" s="52"/>
      <c r="AP41" s="76"/>
      <c r="AQ41" s="494"/>
      <c r="AR41" s="495"/>
      <c r="AS41" s="495"/>
      <c r="AT41" s="495"/>
      <c r="AU41" s="495"/>
      <c r="AV41" s="495"/>
      <c r="AW41" s="495"/>
      <c r="AX41" s="495"/>
      <c r="AY41" s="495"/>
      <c r="AZ41" s="495"/>
      <c r="BA41" s="495"/>
      <c r="BB41" s="495"/>
      <c r="BC41" s="495"/>
      <c r="BD41" s="495"/>
      <c r="BE41" s="495"/>
      <c r="BF41" s="495"/>
      <c r="BG41" s="495"/>
      <c r="BH41" s="495"/>
      <c r="BI41" s="495"/>
      <c r="BJ41" s="495"/>
      <c r="BK41" s="495"/>
      <c r="BL41" s="495"/>
      <c r="BM41" s="495"/>
      <c r="BN41" s="495"/>
      <c r="BO41" s="495"/>
      <c r="BP41" s="496"/>
      <c r="BQ41" s="478"/>
      <c r="BR41" s="479"/>
      <c r="BS41" s="479"/>
      <c r="BT41" s="480"/>
      <c r="BU41" s="481"/>
      <c r="BV41" s="482"/>
      <c r="BW41" s="482"/>
      <c r="BX41" s="482"/>
      <c r="BY41" s="482"/>
      <c r="BZ41" s="482"/>
      <c r="CA41" s="482"/>
      <c r="CB41" s="482"/>
      <c r="CC41" s="482"/>
      <c r="CD41" s="482"/>
      <c r="CE41" s="497"/>
    </row>
    <row r="42" spans="1:83" ht="18" customHeight="1" x14ac:dyDescent="0.35">
      <c r="A42" s="475"/>
      <c r="B42" s="476"/>
      <c r="C42" s="476"/>
      <c r="D42" s="476"/>
      <c r="E42" s="476"/>
      <c r="F42" s="476"/>
      <c r="G42" s="476"/>
      <c r="H42" s="476"/>
      <c r="I42" s="476"/>
      <c r="J42" s="476"/>
      <c r="K42" s="476"/>
      <c r="L42" s="476"/>
      <c r="M42" s="476"/>
      <c r="N42" s="476"/>
      <c r="O42" s="476"/>
      <c r="P42" s="476"/>
      <c r="Q42" s="476"/>
      <c r="R42" s="476"/>
      <c r="S42" s="476"/>
      <c r="T42" s="476"/>
      <c r="U42" s="476"/>
      <c r="V42" s="476"/>
      <c r="W42" s="476"/>
      <c r="X42" s="476"/>
      <c r="Y42" s="477"/>
      <c r="Z42" s="478"/>
      <c r="AA42" s="479"/>
      <c r="AB42" s="479"/>
      <c r="AC42" s="480"/>
      <c r="AD42" s="481"/>
      <c r="AE42" s="482"/>
      <c r="AF42" s="482"/>
      <c r="AG42" s="482"/>
      <c r="AH42" s="482"/>
      <c r="AI42" s="482"/>
      <c r="AJ42" s="482"/>
      <c r="AK42" s="482"/>
      <c r="AL42" s="482"/>
      <c r="AM42" s="482"/>
      <c r="AN42" s="483"/>
      <c r="AO42" s="52"/>
      <c r="AP42" s="76"/>
      <c r="AQ42" s="494"/>
      <c r="AR42" s="495"/>
      <c r="AS42" s="495"/>
      <c r="AT42" s="495"/>
      <c r="AU42" s="495"/>
      <c r="AV42" s="495"/>
      <c r="AW42" s="495"/>
      <c r="AX42" s="495"/>
      <c r="AY42" s="495"/>
      <c r="AZ42" s="495"/>
      <c r="BA42" s="495"/>
      <c r="BB42" s="495"/>
      <c r="BC42" s="495"/>
      <c r="BD42" s="495"/>
      <c r="BE42" s="495"/>
      <c r="BF42" s="495"/>
      <c r="BG42" s="495"/>
      <c r="BH42" s="495"/>
      <c r="BI42" s="495"/>
      <c r="BJ42" s="495"/>
      <c r="BK42" s="495"/>
      <c r="BL42" s="495"/>
      <c r="BM42" s="495"/>
      <c r="BN42" s="495"/>
      <c r="BO42" s="495"/>
      <c r="BP42" s="496"/>
      <c r="BQ42" s="478"/>
      <c r="BR42" s="479"/>
      <c r="BS42" s="479"/>
      <c r="BT42" s="480"/>
      <c r="BU42" s="481"/>
      <c r="BV42" s="482"/>
      <c r="BW42" s="482"/>
      <c r="BX42" s="482"/>
      <c r="BY42" s="482"/>
      <c r="BZ42" s="482"/>
      <c r="CA42" s="482"/>
      <c r="CB42" s="482"/>
      <c r="CC42" s="482"/>
      <c r="CD42" s="482"/>
      <c r="CE42" s="497"/>
    </row>
    <row r="43" spans="1:83" ht="18" customHeight="1" x14ac:dyDescent="0.35">
      <c r="A43" s="475"/>
      <c r="B43" s="476"/>
      <c r="C43" s="476"/>
      <c r="D43" s="476"/>
      <c r="E43" s="476"/>
      <c r="F43" s="476"/>
      <c r="G43" s="476"/>
      <c r="H43" s="476"/>
      <c r="I43" s="476"/>
      <c r="J43" s="476"/>
      <c r="K43" s="476"/>
      <c r="L43" s="476"/>
      <c r="M43" s="476"/>
      <c r="N43" s="476"/>
      <c r="O43" s="476"/>
      <c r="P43" s="476"/>
      <c r="Q43" s="476"/>
      <c r="R43" s="476"/>
      <c r="S43" s="476"/>
      <c r="T43" s="476"/>
      <c r="U43" s="476"/>
      <c r="V43" s="476"/>
      <c r="W43" s="476"/>
      <c r="X43" s="476"/>
      <c r="Y43" s="477"/>
      <c r="Z43" s="478"/>
      <c r="AA43" s="479"/>
      <c r="AB43" s="479"/>
      <c r="AC43" s="480"/>
      <c r="AD43" s="481"/>
      <c r="AE43" s="482"/>
      <c r="AF43" s="482"/>
      <c r="AG43" s="482"/>
      <c r="AH43" s="482"/>
      <c r="AI43" s="482"/>
      <c r="AJ43" s="482"/>
      <c r="AK43" s="482"/>
      <c r="AL43" s="482"/>
      <c r="AM43" s="482"/>
      <c r="AN43" s="483"/>
      <c r="AO43" s="77"/>
      <c r="AP43" s="75"/>
      <c r="AQ43" s="494"/>
      <c r="AR43" s="495"/>
      <c r="AS43" s="495"/>
      <c r="AT43" s="495"/>
      <c r="AU43" s="495"/>
      <c r="AV43" s="495"/>
      <c r="AW43" s="495"/>
      <c r="AX43" s="495"/>
      <c r="AY43" s="495"/>
      <c r="AZ43" s="495"/>
      <c r="BA43" s="495"/>
      <c r="BB43" s="495"/>
      <c r="BC43" s="495"/>
      <c r="BD43" s="495"/>
      <c r="BE43" s="495"/>
      <c r="BF43" s="495"/>
      <c r="BG43" s="495"/>
      <c r="BH43" s="495"/>
      <c r="BI43" s="495"/>
      <c r="BJ43" s="495"/>
      <c r="BK43" s="495"/>
      <c r="BL43" s="495"/>
      <c r="BM43" s="495"/>
      <c r="BN43" s="495"/>
      <c r="BO43" s="495"/>
      <c r="BP43" s="496"/>
      <c r="BQ43" s="478"/>
      <c r="BR43" s="479"/>
      <c r="BS43" s="479"/>
      <c r="BT43" s="480"/>
      <c r="BU43" s="481"/>
      <c r="BV43" s="482"/>
      <c r="BW43" s="482"/>
      <c r="BX43" s="482"/>
      <c r="BY43" s="482"/>
      <c r="BZ43" s="482"/>
      <c r="CA43" s="482"/>
      <c r="CB43" s="482"/>
      <c r="CC43" s="482"/>
      <c r="CD43" s="482"/>
      <c r="CE43" s="497"/>
    </row>
    <row r="44" spans="1:83" ht="18" customHeight="1" x14ac:dyDescent="0.35">
      <c r="A44" s="475"/>
      <c r="B44" s="476"/>
      <c r="C44" s="476"/>
      <c r="D44" s="476"/>
      <c r="E44" s="476"/>
      <c r="F44" s="476"/>
      <c r="G44" s="476"/>
      <c r="H44" s="476"/>
      <c r="I44" s="476"/>
      <c r="J44" s="476"/>
      <c r="K44" s="476"/>
      <c r="L44" s="476"/>
      <c r="M44" s="476"/>
      <c r="N44" s="476"/>
      <c r="O44" s="476"/>
      <c r="P44" s="476"/>
      <c r="Q44" s="476"/>
      <c r="R44" s="476"/>
      <c r="S44" s="476"/>
      <c r="T44" s="476"/>
      <c r="U44" s="476"/>
      <c r="V44" s="476"/>
      <c r="W44" s="476"/>
      <c r="X44" s="476"/>
      <c r="Y44" s="477"/>
      <c r="Z44" s="478"/>
      <c r="AA44" s="479"/>
      <c r="AB44" s="479"/>
      <c r="AC44" s="480"/>
      <c r="AD44" s="481"/>
      <c r="AE44" s="482"/>
      <c r="AF44" s="482"/>
      <c r="AG44" s="482"/>
      <c r="AH44" s="482"/>
      <c r="AI44" s="482"/>
      <c r="AJ44" s="482"/>
      <c r="AK44" s="482"/>
      <c r="AL44" s="482"/>
      <c r="AM44" s="482"/>
      <c r="AN44" s="483"/>
      <c r="AO44" s="52"/>
      <c r="AP44" s="78"/>
      <c r="AQ44" s="494"/>
      <c r="AR44" s="495"/>
      <c r="AS44" s="495"/>
      <c r="AT44" s="495"/>
      <c r="AU44" s="495"/>
      <c r="AV44" s="495"/>
      <c r="AW44" s="495"/>
      <c r="AX44" s="495"/>
      <c r="AY44" s="495"/>
      <c r="AZ44" s="495"/>
      <c r="BA44" s="495"/>
      <c r="BB44" s="495"/>
      <c r="BC44" s="495"/>
      <c r="BD44" s="495"/>
      <c r="BE44" s="495"/>
      <c r="BF44" s="495"/>
      <c r="BG44" s="495"/>
      <c r="BH44" s="495"/>
      <c r="BI44" s="495"/>
      <c r="BJ44" s="495"/>
      <c r="BK44" s="495"/>
      <c r="BL44" s="495"/>
      <c r="BM44" s="495"/>
      <c r="BN44" s="495"/>
      <c r="BO44" s="495"/>
      <c r="BP44" s="496"/>
      <c r="BQ44" s="478"/>
      <c r="BR44" s="479"/>
      <c r="BS44" s="479"/>
      <c r="BT44" s="480"/>
      <c r="BU44" s="481"/>
      <c r="BV44" s="482"/>
      <c r="BW44" s="482"/>
      <c r="BX44" s="482"/>
      <c r="BY44" s="482"/>
      <c r="BZ44" s="482"/>
      <c r="CA44" s="482"/>
      <c r="CB44" s="482"/>
      <c r="CC44" s="482"/>
      <c r="CD44" s="482"/>
      <c r="CE44" s="497"/>
    </row>
    <row r="45" spans="1:83" ht="18" customHeight="1" x14ac:dyDescent="0.35">
      <c r="A45" s="475"/>
      <c r="B45" s="476"/>
      <c r="C45" s="476"/>
      <c r="D45" s="476"/>
      <c r="E45" s="476"/>
      <c r="F45" s="476"/>
      <c r="G45" s="476"/>
      <c r="H45" s="476"/>
      <c r="I45" s="476"/>
      <c r="J45" s="476"/>
      <c r="K45" s="476"/>
      <c r="L45" s="476"/>
      <c r="M45" s="476"/>
      <c r="N45" s="476"/>
      <c r="O45" s="476"/>
      <c r="P45" s="476"/>
      <c r="Q45" s="476"/>
      <c r="R45" s="476"/>
      <c r="S45" s="476"/>
      <c r="T45" s="476"/>
      <c r="U45" s="476"/>
      <c r="V45" s="476"/>
      <c r="W45" s="476"/>
      <c r="X45" s="476"/>
      <c r="Y45" s="477"/>
      <c r="Z45" s="478"/>
      <c r="AA45" s="479"/>
      <c r="AB45" s="479"/>
      <c r="AC45" s="480"/>
      <c r="AD45" s="481"/>
      <c r="AE45" s="482"/>
      <c r="AF45" s="482"/>
      <c r="AG45" s="482"/>
      <c r="AH45" s="482"/>
      <c r="AI45" s="482"/>
      <c r="AJ45" s="482"/>
      <c r="AK45" s="482"/>
      <c r="AL45" s="482"/>
      <c r="AM45" s="482"/>
      <c r="AN45" s="483"/>
      <c r="AO45" s="52"/>
      <c r="AP45" s="78"/>
      <c r="AQ45" s="494"/>
      <c r="AR45" s="495"/>
      <c r="AS45" s="495"/>
      <c r="AT45" s="495"/>
      <c r="AU45" s="495"/>
      <c r="AV45" s="495"/>
      <c r="AW45" s="495"/>
      <c r="AX45" s="495"/>
      <c r="AY45" s="495"/>
      <c r="AZ45" s="495"/>
      <c r="BA45" s="495"/>
      <c r="BB45" s="495"/>
      <c r="BC45" s="495"/>
      <c r="BD45" s="495"/>
      <c r="BE45" s="495"/>
      <c r="BF45" s="495"/>
      <c r="BG45" s="495"/>
      <c r="BH45" s="495"/>
      <c r="BI45" s="495"/>
      <c r="BJ45" s="495"/>
      <c r="BK45" s="495"/>
      <c r="BL45" s="495"/>
      <c r="BM45" s="495"/>
      <c r="BN45" s="495"/>
      <c r="BO45" s="495"/>
      <c r="BP45" s="496"/>
      <c r="BQ45" s="478"/>
      <c r="BR45" s="479"/>
      <c r="BS45" s="479"/>
      <c r="BT45" s="480"/>
      <c r="BU45" s="481"/>
      <c r="BV45" s="482"/>
      <c r="BW45" s="482"/>
      <c r="BX45" s="482"/>
      <c r="BY45" s="482"/>
      <c r="BZ45" s="482"/>
      <c r="CA45" s="482"/>
      <c r="CB45" s="482"/>
      <c r="CC45" s="482"/>
      <c r="CD45" s="482"/>
      <c r="CE45" s="497"/>
    </row>
    <row r="46" spans="1:83" ht="18" customHeight="1" x14ac:dyDescent="0.35">
      <c r="A46" s="475"/>
      <c r="B46" s="476"/>
      <c r="C46" s="476"/>
      <c r="D46" s="476"/>
      <c r="E46" s="476"/>
      <c r="F46" s="476"/>
      <c r="G46" s="476"/>
      <c r="H46" s="476"/>
      <c r="I46" s="476"/>
      <c r="J46" s="476"/>
      <c r="K46" s="476"/>
      <c r="L46" s="476"/>
      <c r="M46" s="476"/>
      <c r="N46" s="476"/>
      <c r="O46" s="476"/>
      <c r="P46" s="476"/>
      <c r="Q46" s="476"/>
      <c r="R46" s="476"/>
      <c r="S46" s="476"/>
      <c r="T46" s="476"/>
      <c r="U46" s="476"/>
      <c r="V46" s="476"/>
      <c r="W46" s="476"/>
      <c r="X46" s="476"/>
      <c r="Y46" s="477"/>
      <c r="Z46" s="478"/>
      <c r="AA46" s="479"/>
      <c r="AB46" s="479"/>
      <c r="AC46" s="480"/>
      <c r="AD46" s="481"/>
      <c r="AE46" s="482"/>
      <c r="AF46" s="482"/>
      <c r="AG46" s="482"/>
      <c r="AH46" s="482"/>
      <c r="AI46" s="482"/>
      <c r="AJ46" s="482"/>
      <c r="AK46" s="482"/>
      <c r="AL46" s="482"/>
      <c r="AM46" s="482"/>
      <c r="AN46" s="483"/>
      <c r="AO46" s="52"/>
      <c r="AP46" s="78"/>
      <c r="AQ46" s="494"/>
      <c r="AR46" s="495"/>
      <c r="AS46" s="495"/>
      <c r="AT46" s="495"/>
      <c r="AU46" s="495"/>
      <c r="AV46" s="495"/>
      <c r="AW46" s="495"/>
      <c r="AX46" s="495"/>
      <c r="AY46" s="495"/>
      <c r="AZ46" s="495"/>
      <c r="BA46" s="495"/>
      <c r="BB46" s="495"/>
      <c r="BC46" s="495"/>
      <c r="BD46" s="495"/>
      <c r="BE46" s="495"/>
      <c r="BF46" s="495"/>
      <c r="BG46" s="495"/>
      <c r="BH46" s="495"/>
      <c r="BI46" s="495"/>
      <c r="BJ46" s="495"/>
      <c r="BK46" s="495"/>
      <c r="BL46" s="495"/>
      <c r="BM46" s="495"/>
      <c r="BN46" s="495"/>
      <c r="BO46" s="495"/>
      <c r="BP46" s="496"/>
      <c r="BQ46" s="478"/>
      <c r="BR46" s="479"/>
      <c r="BS46" s="479"/>
      <c r="BT46" s="480"/>
      <c r="BU46" s="481"/>
      <c r="BV46" s="482"/>
      <c r="BW46" s="482"/>
      <c r="BX46" s="482"/>
      <c r="BY46" s="482"/>
      <c r="BZ46" s="482"/>
      <c r="CA46" s="482"/>
      <c r="CB46" s="482"/>
      <c r="CC46" s="482"/>
      <c r="CD46" s="482"/>
      <c r="CE46" s="497"/>
    </row>
    <row r="47" spans="1:83" ht="18" customHeight="1" x14ac:dyDescent="0.35">
      <c r="A47" s="475"/>
      <c r="B47" s="476"/>
      <c r="C47" s="476"/>
      <c r="D47" s="476"/>
      <c r="E47" s="476"/>
      <c r="F47" s="476"/>
      <c r="G47" s="476"/>
      <c r="H47" s="476"/>
      <c r="I47" s="476"/>
      <c r="J47" s="476"/>
      <c r="K47" s="476"/>
      <c r="L47" s="476"/>
      <c r="M47" s="476"/>
      <c r="N47" s="476"/>
      <c r="O47" s="476"/>
      <c r="P47" s="476"/>
      <c r="Q47" s="476"/>
      <c r="R47" s="476"/>
      <c r="S47" s="476"/>
      <c r="T47" s="476"/>
      <c r="U47" s="476"/>
      <c r="V47" s="476"/>
      <c r="W47" s="476"/>
      <c r="X47" s="476"/>
      <c r="Y47" s="477"/>
      <c r="Z47" s="478"/>
      <c r="AA47" s="479"/>
      <c r="AB47" s="479"/>
      <c r="AC47" s="480"/>
      <c r="AD47" s="481"/>
      <c r="AE47" s="482"/>
      <c r="AF47" s="482"/>
      <c r="AG47" s="482"/>
      <c r="AH47" s="482"/>
      <c r="AI47" s="482"/>
      <c r="AJ47" s="482"/>
      <c r="AK47" s="482"/>
      <c r="AL47" s="482"/>
      <c r="AM47" s="482"/>
      <c r="AN47" s="483"/>
      <c r="AO47" s="52"/>
      <c r="AP47" s="78"/>
      <c r="AQ47" s="494"/>
      <c r="AR47" s="495"/>
      <c r="AS47" s="495"/>
      <c r="AT47" s="495"/>
      <c r="AU47" s="495"/>
      <c r="AV47" s="495"/>
      <c r="AW47" s="495"/>
      <c r="AX47" s="495"/>
      <c r="AY47" s="495"/>
      <c r="AZ47" s="495"/>
      <c r="BA47" s="495"/>
      <c r="BB47" s="495"/>
      <c r="BC47" s="495"/>
      <c r="BD47" s="495"/>
      <c r="BE47" s="495"/>
      <c r="BF47" s="495"/>
      <c r="BG47" s="495"/>
      <c r="BH47" s="495"/>
      <c r="BI47" s="495"/>
      <c r="BJ47" s="495"/>
      <c r="BK47" s="495"/>
      <c r="BL47" s="495"/>
      <c r="BM47" s="495"/>
      <c r="BN47" s="495"/>
      <c r="BO47" s="495"/>
      <c r="BP47" s="496"/>
      <c r="BQ47" s="478"/>
      <c r="BR47" s="479"/>
      <c r="BS47" s="479"/>
      <c r="BT47" s="480"/>
      <c r="BU47" s="481"/>
      <c r="BV47" s="482"/>
      <c r="BW47" s="482"/>
      <c r="BX47" s="482"/>
      <c r="BY47" s="482"/>
      <c r="BZ47" s="482"/>
      <c r="CA47" s="482"/>
      <c r="CB47" s="482"/>
      <c r="CC47" s="482"/>
      <c r="CD47" s="482"/>
      <c r="CE47" s="497"/>
    </row>
    <row r="48" spans="1:83" ht="18" customHeight="1" x14ac:dyDescent="0.4">
      <c r="A48" s="475"/>
      <c r="B48" s="476"/>
      <c r="C48" s="476"/>
      <c r="D48" s="476"/>
      <c r="E48" s="476"/>
      <c r="F48" s="476"/>
      <c r="G48" s="476"/>
      <c r="H48" s="476"/>
      <c r="I48" s="476"/>
      <c r="J48" s="476"/>
      <c r="K48" s="476"/>
      <c r="L48" s="476"/>
      <c r="M48" s="476"/>
      <c r="N48" s="476"/>
      <c r="O48" s="476"/>
      <c r="P48" s="476"/>
      <c r="Q48" s="476"/>
      <c r="R48" s="476"/>
      <c r="S48" s="476"/>
      <c r="T48" s="476"/>
      <c r="U48" s="476"/>
      <c r="V48" s="476"/>
      <c r="W48" s="476"/>
      <c r="X48" s="476"/>
      <c r="Y48" s="477"/>
      <c r="Z48" s="478"/>
      <c r="AA48" s="479"/>
      <c r="AB48" s="479"/>
      <c r="AC48" s="480"/>
      <c r="AD48" s="481"/>
      <c r="AE48" s="482"/>
      <c r="AF48" s="482"/>
      <c r="AG48" s="482"/>
      <c r="AH48" s="482"/>
      <c r="AI48" s="482"/>
      <c r="AJ48" s="482"/>
      <c r="AK48" s="482"/>
      <c r="AL48" s="482"/>
      <c r="AM48" s="482"/>
      <c r="AN48" s="483"/>
      <c r="AO48" s="79"/>
      <c r="AP48" s="80"/>
      <c r="AQ48" s="346" t="s">
        <v>38</v>
      </c>
      <c r="AR48" s="347"/>
      <c r="AS48" s="347"/>
      <c r="AT48" s="347"/>
      <c r="AU48" s="347"/>
      <c r="AV48" s="347"/>
      <c r="AW48" s="347"/>
      <c r="AX48" s="347"/>
      <c r="AY48" s="347"/>
      <c r="AZ48" s="347"/>
      <c r="BA48" s="347"/>
      <c r="BB48" s="347"/>
      <c r="BC48" s="347"/>
      <c r="BD48" s="347"/>
      <c r="BE48" s="347"/>
      <c r="BF48" s="347"/>
      <c r="BG48" s="347"/>
      <c r="BH48" s="347"/>
      <c r="BI48" s="347"/>
      <c r="BJ48" s="347"/>
      <c r="BK48" s="347"/>
      <c r="BL48" s="347"/>
      <c r="BM48" s="347"/>
      <c r="BN48" s="347"/>
      <c r="BO48" s="347"/>
      <c r="BP48" s="347"/>
      <c r="BQ48" s="347"/>
      <c r="BR48" s="347"/>
      <c r="BS48" s="347"/>
      <c r="BT48" s="348"/>
      <c r="BU48" s="145" t="s">
        <v>6</v>
      </c>
      <c r="BV48" s="349">
        <f>SUM(BU12:CE47)</f>
        <v>0</v>
      </c>
      <c r="BW48" s="349"/>
      <c r="BX48" s="349"/>
      <c r="BY48" s="349"/>
      <c r="BZ48" s="349"/>
      <c r="CA48" s="349"/>
      <c r="CB48" s="349"/>
      <c r="CC48" s="349"/>
      <c r="CD48" s="349"/>
      <c r="CE48" s="350"/>
    </row>
    <row r="49" spans="1:116" ht="18" customHeight="1" x14ac:dyDescent="0.35">
      <c r="A49" s="475"/>
      <c r="B49" s="476"/>
      <c r="C49" s="476"/>
      <c r="D49" s="476"/>
      <c r="E49" s="476"/>
      <c r="F49" s="476"/>
      <c r="G49" s="476"/>
      <c r="H49" s="476"/>
      <c r="I49" s="476"/>
      <c r="J49" s="476"/>
      <c r="K49" s="476"/>
      <c r="L49" s="476"/>
      <c r="M49" s="476"/>
      <c r="N49" s="476"/>
      <c r="O49" s="476"/>
      <c r="P49" s="476"/>
      <c r="Q49" s="476"/>
      <c r="R49" s="476"/>
      <c r="S49" s="476"/>
      <c r="T49" s="476"/>
      <c r="U49" s="476"/>
      <c r="V49" s="476"/>
      <c r="W49" s="476"/>
      <c r="X49" s="476"/>
      <c r="Y49" s="477"/>
      <c r="Z49" s="478"/>
      <c r="AA49" s="479"/>
      <c r="AB49" s="479"/>
      <c r="AC49" s="480"/>
      <c r="AD49" s="481"/>
      <c r="AE49" s="482"/>
      <c r="AF49" s="482"/>
      <c r="AG49" s="482"/>
      <c r="AH49" s="482"/>
      <c r="AI49" s="482"/>
      <c r="AJ49" s="482"/>
      <c r="AK49" s="482"/>
      <c r="AL49" s="482"/>
      <c r="AM49" s="482"/>
      <c r="AN49" s="483"/>
      <c r="AO49" s="52"/>
      <c r="AP49" s="81"/>
      <c r="AQ49" s="82"/>
      <c r="AR49" s="82"/>
      <c r="AS49" s="82"/>
      <c r="AT49" s="82"/>
      <c r="AU49" s="83"/>
      <c r="AV49" s="82"/>
      <c r="AW49" s="82"/>
      <c r="AX49" s="82"/>
      <c r="AY49" s="82"/>
      <c r="AZ49" s="82"/>
      <c r="BA49" s="82"/>
      <c r="BB49" s="82"/>
      <c r="BC49" s="82"/>
      <c r="BD49" s="82"/>
      <c r="BE49" s="82"/>
      <c r="BF49" s="82"/>
      <c r="BG49" s="82"/>
      <c r="BH49" s="82"/>
      <c r="BI49" s="82"/>
      <c r="BJ49" s="82"/>
      <c r="BK49" s="82"/>
      <c r="BL49" s="82"/>
      <c r="BM49" s="82"/>
      <c r="BN49" s="82"/>
      <c r="BO49" s="82"/>
      <c r="BP49" s="82"/>
      <c r="BQ49" s="84"/>
      <c r="BR49" s="85"/>
      <c r="BS49" s="85"/>
      <c r="BT49" s="85"/>
      <c r="BU49" s="82"/>
      <c r="BV49" s="82"/>
      <c r="BW49" s="82"/>
      <c r="BX49" s="82"/>
      <c r="BY49" s="82"/>
      <c r="BZ49" s="82"/>
      <c r="CA49" s="82"/>
      <c r="CB49" s="82"/>
      <c r="CC49" s="82"/>
      <c r="CD49" s="82"/>
      <c r="CE49" s="82"/>
    </row>
    <row r="50" spans="1:116" ht="18" customHeight="1" x14ac:dyDescent="0.4">
      <c r="A50" s="475"/>
      <c r="B50" s="476"/>
      <c r="C50" s="476"/>
      <c r="D50" s="476"/>
      <c r="E50" s="476"/>
      <c r="F50" s="476"/>
      <c r="G50" s="476"/>
      <c r="H50" s="476"/>
      <c r="I50" s="476"/>
      <c r="J50" s="476"/>
      <c r="K50" s="476"/>
      <c r="L50" s="476"/>
      <c r="M50" s="476"/>
      <c r="N50" s="476"/>
      <c r="O50" s="476"/>
      <c r="P50" s="476"/>
      <c r="Q50" s="476"/>
      <c r="R50" s="476"/>
      <c r="S50" s="476"/>
      <c r="T50" s="476"/>
      <c r="U50" s="476"/>
      <c r="V50" s="476"/>
      <c r="W50" s="476"/>
      <c r="X50" s="476"/>
      <c r="Y50" s="477"/>
      <c r="Z50" s="478"/>
      <c r="AA50" s="479"/>
      <c r="AB50" s="479"/>
      <c r="AC50" s="480"/>
      <c r="AD50" s="481"/>
      <c r="AE50" s="482"/>
      <c r="AF50" s="482"/>
      <c r="AG50" s="482"/>
      <c r="AH50" s="482"/>
      <c r="AI50" s="482"/>
      <c r="AJ50" s="482"/>
      <c r="AK50" s="482"/>
      <c r="AL50" s="482"/>
      <c r="AM50" s="482"/>
      <c r="AN50" s="483"/>
      <c r="AO50" s="86"/>
      <c r="AP50" s="87"/>
      <c r="AQ50" s="490" t="s">
        <v>119</v>
      </c>
      <c r="AR50" s="491"/>
      <c r="AS50" s="491"/>
      <c r="AT50" s="491"/>
      <c r="AU50" s="491"/>
      <c r="AV50" s="491"/>
      <c r="AW50" s="491"/>
      <c r="AX50" s="491"/>
      <c r="AY50" s="491"/>
      <c r="AZ50" s="491"/>
      <c r="BA50" s="491"/>
      <c r="BB50" s="491"/>
      <c r="BC50" s="491"/>
      <c r="BD50" s="491"/>
      <c r="BE50" s="491"/>
      <c r="BF50" s="491"/>
      <c r="BG50" s="491"/>
      <c r="BH50" s="491"/>
      <c r="BI50" s="491"/>
      <c r="BJ50" s="491"/>
      <c r="BK50" s="491"/>
      <c r="BL50" s="491"/>
      <c r="BM50" s="491"/>
      <c r="BN50" s="491"/>
      <c r="BO50" s="491"/>
      <c r="BP50" s="491"/>
      <c r="BQ50" s="491"/>
      <c r="BR50" s="491"/>
      <c r="BS50" s="491"/>
      <c r="BT50" s="491"/>
      <c r="BU50" s="491"/>
      <c r="BV50" s="491"/>
      <c r="BW50" s="491"/>
      <c r="BX50" s="491"/>
      <c r="BY50" s="491"/>
      <c r="BZ50" s="491"/>
      <c r="CA50" s="491"/>
      <c r="CB50" s="491"/>
      <c r="CC50" s="491"/>
      <c r="CD50" s="491"/>
      <c r="CE50" s="492"/>
    </row>
    <row r="51" spans="1:116" ht="18" customHeight="1" x14ac:dyDescent="0.4">
      <c r="A51" s="475"/>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7"/>
      <c r="Z51" s="478"/>
      <c r="AA51" s="479"/>
      <c r="AB51" s="479"/>
      <c r="AC51" s="480"/>
      <c r="AD51" s="481"/>
      <c r="AE51" s="482"/>
      <c r="AF51" s="482"/>
      <c r="AG51" s="482"/>
      <c r="AH51" s="482"/>
      <c r="AI51" s="482"/>
      <c r="AJ51" s="482"/>
      <c r="AK51" s="482"/>
      <c r="AL51" s="482"/>
      <c r="AM51" s="482"/>
      <c r="AN51" s="483"/>
      <c r="AO51" s="88"/>
      <c r="AP51" s="89"/>
      <c r="AQ51" s="484" t="s">
        <v>36</v>
      </c>
      <c r="AR51" s="485"/>
      <c r="AS51" s="485"/>
      <c r="AT51" s="485"/>
      <c r="AU51" s="485"/>
      <c r="AV51" s="485"/>
      <c r="AW51" s="485"/>
      <c r="AX51" s="485"/>
      <c r="AY51" s="485"/>
      <c r="AZ51" s="485"/>
      <c r="BA51" s="485"/>
      <c r="BB51" s="485"/>
      <c r="BC51" s="485"/>
      <c r="BD51" s="485"/>
      <c r="BE51" s="485"/>
      <c r="BF51" s="485"/>
      <c r="BG51" s="485"/>
      <c r="BH51" s="485"/>
      <c r="BI51" s="485"/>
      <c r="BJ51" s="485"/>
      <c r="BK51" s="485"/>
      <c r="BL51" s="485"/>
      <c r="BM51" s="485"/>
      <c r="BN51" s="485"/>
      <c r="BO51" s="485"/>
      <c r="BP51" s="485"/>
      <c r="BQ51" s="485"/>
      <c r="BR51" s="485"/>
      <c r="BS51" s="485"/>
      <c r="BT51" s="486"/>
      <c r="BU51" s="150" t="s">
        <v>6</v>
      </c>
      <c r="BV51" s="487">
        <f>+AE23</f>
        <v>0</v>
      </c>
      <c r="BW51" s="487"/>
      <c r="BX51" s="487"/>
      <c r="BY51" s="487"/>
      <c r="BZ51" s="487"/>
      <c r="CA51" s="487"/>
      <c r="CB51" s="487"/>
      <c r="CC51" s="487"/>
      <c r="CD51" s="487"/>
      <c r="CE51" s="493"/>
    </row>
    <row r="52" spans="1:116" ht="18" customHeight="1" x14ac:dyDescent="0.4">
      <c r="A52" s="475"/>
      <c r="B52" s="476"/>
      <c r="C52" s="476"/>
      <c r="D52" s="476"/>
      <c r="E52" s="476"/>
      <c r="F52" s="476"/>
      <c r="G52" s="476"/>
      <c r="H52" s="476"/>
      <c r="I52" s="476"/>
      <c r="J52" s="476"/>
      <c r="K52" s="476"/>
      <c r="L52" s="476"/>
      <c r="M52" s="476"/>
      <c r="N52" s="476"/>
      <c r="O52" s="476"/>
      <c r="P52" s="476"/>
      <c r="Q52" s="476"/>
      <c r="R52" s="476"/>
      <c r="S52" s="476"/>
      <c r="T52" s="476"/>
      <c r="U52" s="476"/>
      <c r="V52" s="476"/>
      <c r="W52" s="476"/>
      <c r="X52" s="476"/>
      <c r="Y52" s="477"/>
      <c r="Z52" s="478"/>
      <c r="AA52" s="479"/>
      <c r="AB52" s="479"/>
      <c r="AC52" s="480"/>
      <c r="AD52" s="481"/>
      <c r="AE52" s="482"/>
      <c r="AF52" s="482"/>
      <c r="AG52" s="482"/>
      <c r="AH52" s="482"/>
      <c r="AI52" s="482"/>
      <c r="AJ52" s="482"/>
      <c r="AK52" s="482"/>
      <c r="AL52" s="482"/>
      <c r="AM52" s="482"/>
      <c r="AN52" s="483"/>
      <c r="AO52" s="88"/>
      <c r="AP52" s="89"/>
      <c r="AQ52" s="484" t="s">
        <v>37</v>
      </c>
      <c r="AR52" s="485"/>
      <c r="AS52" s="485"/>
      <c r="AT52" s="485"/>
      <c r="AU52" s="485"/>
      <c r="AV52" s="485"/>
      <c r="AW52" s="485"/>
      <c r="AX52" s="485"/>
      <c r="AY52" s="485"/>
      <c r="AZ52" s="485"/>
      <c r="BA52" s="485"/>
      <c r="BB52" s="485"/>
      <c r="BC52" s="485"/>
      <c r="BD52" s="485"/>
      <c r="BE52" s="485"/>
      <c r="BF52" s="485"/>
      <c r="BG52" s="485"/>
      <c r="BH52" s="485"/>
      <c r="BI52" s="485"/>
      <c r="BJ52" s="485"/>
      <c r="BK52" s="485"/>
      <c r="BL52" s="485"/>
      <c r="BM52" s="485"/>
      <c r="BN52" s="485"/>
      <c r="BO52" s="485"/>
      <c r="BP52" s="485"/>
      <c r="BQ52" s="485"/>
      <c r="BR52" s="485"/>
      <c r="BS52" s="485"/>
      <c r="BT52" s="486"/>
      <c r="BU52" s="151" t="s">
        <v>30</v>
      </c>
      <c r="BV52" s="487">
        <f>+AE54</f>
        <v>0</v>
      </c>
      <c r="BW52" s="488"/>
      <c r="BX52" s="488"/>
      <c r="BY52" s="488"/>
      <c r="BZ52" s="488"/>
      <c r="CA52" s="488"/>
      <c r="CB52" s="488"/>
      <c r="CC52" s="488"/>
      <c r="CD52" s="488"/>
      <c r="CE52" s="489"/>
      <c r="DL52" s="47" t="s">
        <v>39</v>
      </c>
    </row>
    <row r="53" spans="1:116" ht="18" customHeight="1" x14ac:dyDescent="0.4">
      <c r="A53" s="475"/>
      <c r="B53" s="476"/>
      <c r="C53" s="476"/>
      <c r="D53" s="476"/>
      <c r="E53" s="476"/>
      <c r="F53" s="476"/>
      <c r="G53" s="476"/>
      <c r="H53" s="476"/>
      <c r="I53" s="476"/>
      <c r="J53" s="476"/>
      <c r="K53" s="476"/>
      <c r="L53" s="476"/>
      <c r="M53" s="476"/>
      <c r="N53" s="476"/>
      <c r="O53" s="476"/>
      <c r="P53" s="476"/>
      <c r="Q53" s="476"/>
      <c r="R53" s="476"/>
      <c r="S53" s="476"/>
      <c r="T53" s="476"/>
      <c r="U53" s="476"/>
      <c r="V53" s="476"/>
      <c r="W53" s="476"/>
      <c r="X53" s="476"/>
      <c r="Y53" s="477"/>
      <c r="Z53" s="478"/>
      <c r="AA53" s="479"/>
      <c r="AB53" s="479"/>
      <c r="AC53" s="480"/>
      <c r="AD53" s="481"/>
      <c r="AE53" s="482"/>
      <c r="AF53" s="482"/>
      <c r="AG53" s="482"/>
      <c r="AH53" s="482"/>
      <c r="AI53" s="482"/>
      <c r="AJ53" s="482"/>
      <c r="AK53" s="482"/>
      <c r="AL53" s="482"/>
      <c r="AM53" s="482"/>
      <c r="AN53" s="483"/>
      <c r="AO53" s="88"/>
      <c r="AP53" s="89"/>
      <c r="AQ53" s="484" t="s">
        <v>38</v>
      </c>
      <c r="AR53" s="485"/>
      <c r="AS53" s="485"/>
      <c r="AT53" s="485"/>
      <c r="AU53" s="485"/>
      <c r="AV53" s="485"/>
      <c r="AW53" s="485"/>
      <c r="AX53" s="485"/>
      <c r="AY53" s="485"/>
      <c r="AZ53" s="485"/>
      <c r="BA53" s="485"/>
      <c r="BB53" s="485"/>
      <c r="BC53" s="485"/>
      <c r="BD53" s="485"/>
      <c r="BE53" s="485"/>
      <c r="BF53" s="485"/>
      <c r="BG53" s="485"/>
      <c r="BH53" s="485"/>
      <c r="BI53" s="485"/>
      <c r="BJ53" s="485"/>
      <c r="BK53" s="485"/>
      <c r="BL53" s="485"/>
      <c r="BM53" s="485"/>
      <c r="BN53" s="485"/>
      <c r="BO53" s="485"/>
      <c r="BP53" s="485"/>
      <c r="BQ53" s="485"/>
      <c r="BR53" s="485"/>
      <c r="BS53" s="485"/>
      <c r="BT53" s="486"/>
      <c r="BU53" s="151" t="s">
        <v>30</v>
      </c>
      <c r="BV53" s="487">
        <f>+BV48</f>
        <v>0</v>
      </c>
      <c r="BW53" s="488"/>
      <c r="BX53" s="488"/>
      <c r="BY53" s="488"/>
      <c r="BZ53" s="488"/>
      <c r="CA53" s="488"/>
      <c r="CB53" s="488"/>
      <c r="CC53" s="488"/>
      <c r="CD53" s="488"/>
      <c r="CE53" s="489"/>
    </row>
    <row r="54" spans="1:116" ht="18" customHeight="1" x14ac:dyDescent="0.35">
      <c r="A54" s="328" t="s">
        <v>102</v>
      </c>
      <c r="B54" s="329"/>
      <c r="C54" s="329"/>
      <c r="D54" s="329"/>
      <c r="E54" s="329"/>
      <c r="F54" s="329"/>
      <c r="G54" s="329"/>
      <c r="H54" s="329"/>
      <c r="I54" s="329"/>
      <c r="J54" s="329"/>
      <c r="K54" s="329"/>
      <c r="L54" s="329"/>
      <c r="M54" s="329"/>
      <c r="N54" s="329"/>
      <c r="O54" s="329"/>
      <c r="P54" s="329"/>
      <c r="Q54" s="329"/>
      <c r="R54" s="329"/>
      <c r="S54" s="329"/>
      <c r="T54" s="329"/>
      <c r="U54" s="329"/>
      <c r="V54" s="329"/>
      <c r="W54" s="329"/>
      <c r="X54" s="329"/>
      <c r="Y54" s="329"/>
      <c r="Z54" s="329"/>
      <c r="AA54" s="329"/>
      <c r="AB54" s="329"/>
      <c r="AC54" s="330"/>
      <c r="AD54" s="146" t="s">
        <v>6</v>
      </c>
      <c r="AE54" s="334">
        <f>SUM(AD26:AN53)</f>
        <v>0</v>
      </c>
      <c r="AF54" s="334"/>
      <c r="AG54" s="334"/>
      <c r="AH54" s="334"/>
      <c r="AI54" s="334"/>
      <c r="AJ54" s="334"/>
      <c r="AK54" s="334"/>
      <c r="AL54" s="334"/>
      <c r="AM54" s="334"/>
      <c r="AN54" s="335"/>
      <c r="AO54" s="111"/>
      <c r="AP54" s="112"/>
      <c r="AQ54" s="470" t="s">
        <v>429</v>
      </c>
      <c r="AR54" s="471"/>
      <c r="AS54" s="471"/>
      <c r="AT54" s="471"/>
      <c r="AU54" s="471"/>
      <c r="AV54" s="471"/>
      <c r="AW54" s="471"/>
      <c r="AX54" s="471"/>
      <c r="AY54" s="471"/>
      <c r="AZ54" s="471"/>
      <c r="BA54" s="471"/>
      <c r="BB54" s="471"/>
      <c r="BC54" s="471"/>
      <c r="BD54" s="471"/>
      <c r="BE54" s="471"/>
      <c r="BF54" s="471"/>
      <c r="BG54" s="471"/>
      <c r="BH54" s="471"/>
      <c r="BI54" s="471"/>
      <c r="BJ54" s="471"/>
      <c r="BK54" s="471"/>
      <c r="BL54" s="471"/>
      <c r="BM54" s="471"/>
      <c r="BN54" s="471"/>
      <c r="BO54" s="471"/>
      <c r="BP54" s="471"/>
      <c r="BQ54" s="471"/>
      <c r="BR54" s="471"/>
      <c r="BS54" s="471"/>
      <c r="BT54" s="472"/>
      <c r="BU54" s="150" t="s">
        <v>6</v>
      </c>
      <c r="BV54" s="473">
        <f>(IF(SUM(BV51:CE53)="",0,SUM(BV51:CE53)))</f>
        <v>0</v>
      </c>
      <c r="BW54" s="473"/>
      <c r="BX54" s="473"/>
      <c r="BY54" s="473"/>
      <c r="BZ54" s="473"/>
      <c r="CA54" s="473"/>
      <c r="CB54" s="473"/>
      <c r="CC54" s="473"/>
      <c r="CD54" s="473"/>
      <c r="CE54" s="474"/>
    </row>
    <row r="55" spans="1:116" ht="18" hidden="1" customHeight="1" x14ac:dyDescent="0.35">
      <c r="A55" s="47" t="s">
        <v>484</v>
      </c>
    </row>
    <row r="56" spans="1:116" hidden="1" x14ac:dyDescent="0.35">
      <c r="BV56" s="64"/>
    </row>
  </sheetData>
  <sheetProtection algorithmName="SHA-512" hashValue="rYTTbygxB2LqDlSKMSQiD7TJJuyqRrL8zQf+3hsvqOJqYMr/GYjNsdqr0Jp+S/TRkYz73DH6KXXOaogjqomEMw==" saltValue="zsFOMAyIczrQls09vL4CxA==" spinCount="100000" sheet="1" objects="1" scenarios="1" selectLockedCells="1"/>
  <mergeCells count="263">
    <mergeCell ref="A1:CE1"/>
    <mergeCell ref="A2:G6"/>
    <mergeCell ref="H2:BR3"/>
    <mergeCell ref="BS3:BX3"/>
    <mergeCell ref="BY3:BZ3"/>
    <mergeCell ref="CA3:CB3"/>
    <mergeCell ref="CC3:CD3"/>
    <mergeCell ref="H4:BR6"/>
    <mergeCell ref="BT5:BV5"/>
    <mergeCell ref="BW5:CD5"/>
    <mergeCell ref="A8:CE8"/>
    <mergeCell ref="A9:CE9"/>
    <mergeCell ref="A10:CE10"/>
    <mergeCell ref="A11:Y11"/>
    <mergeCell ref="Z11:AC11"/>
    <mergeCell ref="AD11:AN11"/>
    <mergeCell ref="AQ11:BP11"/>
    <mergeCell ref="BQ11:BT11"/>
    <mergeCell ref="BU11:CE11"/>
    <mergeCell ref="A13:Y13"/>
    <mergeCell ref="Z13:AC13"/>
    <mergeCell ref="AE13:AN13"/>
    <mergeCell ref="AQ13:BP13"/>
    <mergeCell ref="BQ13:BT13"/>
    <mergeCell ref="BU13:CE13"/>
    <mergeCell ref="A12:Y12"/>
    <mergeCell ref="Z12:AC12"/>
    <mergeCell ref="AE12:AN12"/>
    <mergeCell ref="AQ12:BP12"/>
    <mergeCell ref="BQ12:BT12"/>
    <mergeCell ref="BV12:CE12"/>
    <mergeCell ref="A15:Y15"/>
    <mergeCell ref="Z15:AC15"/>
    <mergeCell ref="AE15:AN15"/>
    <mergeCell ref="AQ15:BP15"/>
    <mergeCell ref="BQ15:BT15"/>
    <mergeCell ref="BU15:CE15"/>
    <mergeCell ref="A14:Y14"/>
    <mergeCell ref="Z14:AC14"/>
    <mergeCell ref="AE14:AN14"/>
    <mergeCell ref="AQ14:BP14"/>
    <mergeCell ref="BQ14:BT14"/>
    <mergeCell ref="BU14:CE14"/>
    <mergeCell ref="A17:Y17"/>
    <mergeCell ref="Z17:AC17"/>
    <mergeCell ref="AE17:AN17"/>
    <mergeCell ref="AQ17:BP17"/>
    <mergeCell ref="BQ17:BT17"/>
    <mergeCell ref="BU17:CE17"/>
    <mergeCell ref="A16:Y16"/>
    <mergeCell ref="Z16:AC16"/>
    <mergeCell ref="AE16:AN16"/>
    <mergeCell ref="AQ16:BP16"/>
    <mergeCell ref="BQ16:BT16"/>
    <mergeCell ref="BU16:CE16"/>
    <mergeCell ref="A19:Y19"/>
    <mergeCell ref="Z19:AC19"/>
    <mergeCell ref="AE19:AN19"/>
    <mergeCell ref="AQ19:BP19"/>
    <mergeCell ref="BQ19:BT19"/>
    <mergeCell ref="BU19:CE19"/>
    <mergeCell ref="A18:Y18"/>
    <mergeCell ref="Z18:AC18"/>
    <mergeCell ref="AE18:AN18"/>
    <mergeCell ref="AQ18:BP18"/>
    <mergeCell ref="BQ18:BT18"/>
    <mergeCell ref="BU18:CE18"/>
    <mergeCell ref="A21:Y21"/>
    <mergeCell ref="Z21:AC21"/>
    <mergeCell ref="AE21:AN21"/>
    <mergeCell ref="AQ21:BP21"/>
    <mergeCell ref="BQ21:BT21"/>
    <mergeCell ref="BU21:CE21"/>
    <mergeCell ref="A20:Y20"/>
    <mergeCell ref="Z20:AC20"/>
    <mergeCell ref="AE20:AN20"/>
    <mergeCell ref="AQ20:BP20"/>
    <mergeCell ref="BQ20:BT20"/>
    <mergeCell ref="BU20:CE20"/>
    <mergeCell ref="A23:Y23"/>
    <mergeCell ref="Z23:AC23"/>
    <mergeCell ref="AE23:AN23"/>
    <mergeCell ref="AQ23:BP23"/>
    <mergeCell ref="BQ23:BT23"/>
    <mergeCell ref="BU23:CE23"/>
    <mergeCell ref="A22:Y22"/>
    <mergeCell ref="Z22:AC22"/>
    <mergeCell ref="AE22:AN22"/>
    <mergeCell ref="AQ22:BP22"/>
    <mergeCell ref="BQ22:BT22"/>
    <mergeCell ref="BU22:CE22"/>
    <mergeCell ref="A26:Y26"/>
    <mergeCell ref="Z26:AC26"/>
    <mergeCell ref="AE26:AN26"/>
    <mergeCell ref="AQ26:BP26"/>
    <mergeCell ref="BQ26:BT26"/>
    <mergeCell ref="BU26:CE26"/>
    <mergeCell ref="AQ24:BP24"/>
    <mergeCell ref="BQ24:BT24"/>
    <mergeCell ref="BU24:CE24"/>
    <mergeCell ref="A25:Y25"/>
    <mergeCell ref="Z25:AC25"/>
    <mergeCell ref="AD25:AN25"/>
    <mergeCell ref="AQ25:BP25"/>
    <mergeCell ref="BQ25:BT25"/>
    <mergeCell ref="BU25:CE25"/>
    <mergeCell ref="A28:Y28"/>
    <mergeCell ref="Z28:AC28"/>
    <mergeCell ref="AD28:AN28"/>
    <mergeCell ref="AQ28:BP28"/>
    <mergeCell ref="BQ28:BT28"/>
    <mergeCell ref="BU28:CE28"/>
    <mergeCell ref="A27:Y27"/>
    <mergeCell ref="Z27:AC27"/>
    <mergeCell ref="AD27:AN27"/>
    <mergeCell ref="AQ27:BP27"/>
    <mergeCell ref="BQ27:BT27"/>
    <mergeCell ref="BU27:CE27"/>
    <mergeCell ref="A30:Y30"/>
    <mergeCell ref="Z30:AC30"/>
    <mergeCell ref="AD30:AN30"/>
    <mergeCell ref="AQ30:BP30"/>
    <mergeCell ref="BQ30:BT30"/>
    <mergeCell ref="BU30:CE30"/>
    <mergeCell ref="A29:Y29"/>
    <mergeCell ref="Z29:AC29"/>
    <mergeCell ref="AD29:AN29"/>
    <mergeCell ref="AQ29:BP29"/>
    <mergeCell ref="BQ29:BT29"/>
    <mergeCell ref="BU29:CE29"/>
    <mergeCell ref="A32:Y32"/>
    <mergeCell ref="Z32:AC32"/>
    <mergeCell ref="AD32:AN32"/>
    <mergeCell ref="AQ32:BP32"/>
    <mergeCell ref="BQ32:BT32"/>
    <mergeCell ref="BU32:CE32"/>
    <mergeCell ref="A31:Y31"/>
    <mergeCell ref="Z31:AC31"/>
    <mergeCell ref="AD31:AN31"/>
    <mergeCell ref="AQ31:BP31"/>
    <mergeCell ref="BQ31:BT31"/>
    <mergeCell ref="BU31:CE31"/>
    <mergeCell ref="A34:Y34"/>
    <mergeCell ref="Z34:AC34"/>
    <mergeCell ref="AD34:AN34"/>
    <mergeCell ref="AQ34:BP34"/>
    <mergeCell ref="BQ34:BT34"/>
    <mergeCell ref="BU34:CE34"/>
    <mergeCell ref="A33:Y33"/>
    <mergeCell ref="Z33:AC33"/>
    <mergeCell ref="AD33:AN33"/>
    <mergeCell ref="AQ33:BP33"/>
    <mergeCell ref="BQ33:BT33"/>
    <mergeCell ref="BU33:CE33"/>
    <mergeCell ref="A36:Y36"/>
    <mergeCell ref="Z36:AC36"/>
    <mergeCell ref="AD36:AN36"/>
    <mergeCell ref="AQ36:BP36"/>
    <mergeCell ref="BQ36:BT36"/>
    <mergeCell ref="BU36:CE36"/>
    <mergeCell ref="A35:Y35"/>
    <mergeCell ref="Z35:AC35"/>
    <mergeCell ref="AD35:AN35"/>
    <mergeCell ref="AQ35:BP35"/>
    <mergeCell ref="BQ35:BT35"/>
    <mergeCell ref="BU35:CE35"/>
    <mergeCell ref="A38:Y38"/>
    <mergeCell ref="Z38:AC38"/>
    <mergeCell ref="AD38:AN38"/>
    <mergeCell ref="AQ38:BP38"/>
    <mergeCell ref="BQ38:BT38"/>
    <mergeCell ref="BU38:CE38"/>
    <mergeCell ref="A37:Y37"/>
    <mergeCell ref="Z37:AC37"/>
    <mergeCell ref="AD37:AN37"/>
    <mergeCell ref="AQ37:BP37"/>
    <mergeCell ref="BQ37:BT37"/>
    <mergeCell ref="BU37:CE37"/>
    <mergeCell ref="A40:Y40"/>
    <mergeCell ref="Z40:AC40"/>
    <mergeCell ref="AD40:AN40"/>
    <mergeCell ref="AQ40:BP40"/>
    <mergeCell ref="BQ40:BT40"/>
    <mergeCell ref="BU40:CE40"/>
    <mergeCell ref="A39:Y39"/>
    <mergeCell ref="Z39:AC39"/>
    <mergeCell ref="AD39:AN39"/>
    <mergeCell ref="AQ39:BP39"/>
    <mergeCell ref="BQ39:BT39"/>
    <mergeCell ref="BU39:CE39"/>
    <mergeCell ref="A42:Y42"/>
    <mergeCell ref="Z42:AC42"/>
    <mergeCell ref="AD42:AN42"/>
    <mergeCell ref="AQ42:BP42"/>
    <mergeCell ref="BQ42:BT42"/>
    <mergeCell ref="BU42:CE42"/>
    <mergeCell ref="A41:Y41"/>
    <mergeCell ref="Z41:AC41"/>
    <mergeCell ref="AD41:AN41"/>
    <mergeCell ref="AQ41:BP41"/>
    <mergeCell ref="BQ41:BT41"/>
    <mergeCell ref="BU41:CE41"/>
    <mergeCell ref="A44:Y44"/>
    <mergeCell ref="Z44:AC44"/>
    <mergeCell ref="AD44:AN44"/>
    <mergeCell ref="AQ44:BP44"/>
    <mergeCell ref="BQ44:BT44"/>
    <mergeCell ref="BU44:CE44"/>
    <mergeCell ref="A43:Y43"/>
    <mergeCell ref="Z43:AC43"/>
    <mergeCell ref="AD43:AN43"/>
    <mergeCell ref="AQ43:BP43"/>
    <mergeCell ref="BQ43:BT43"/>
    <mergeCell ref="BU43:CE43"/>
    <mergeCell ref="A46:Y46"/>
    <mergeCell ref="Z46:AC46"/>
    <mergeCell ref="AD46:AN46"/>
    <mergeCell ref="AQ46:BP46"/>
    <mergeCell ref="BQ46:BT46"/>
    <mergeCell ref="BU46:CE46"/>
    <mergeCell ref="A45:Y45"/>
    <mergeCell ref="Z45:AC45"/>
    <mergeCell ref="AD45:AN45"/>
    <mergeCell ref="AQ45:BP45"/>
    <mergeCell ref="BQ45:BT45"/>
    <mergeCell ref="BU45:CE45"/>
    <mergeCell ref="A48:Y48"/>
    <mergeCell ref="Z48:AC48"/>
    <mergeCell ref="AD48:AN48"/>
    <mergeCell ref="AQ48:BT48"/>
    <mergeCell ref="BV48:CE48"/>
    <mergeCell ref="A49:Y49"/>
    <mergeCell ref="Z49:AC49"/>
    <mergeCell ref="AD49:AN49"/>
    <mergeCell ref="A47:Y47"/>
    <mergeCell ref="Z47:AC47"/>
    <mergeCell ref="AD47:AN47"/>
    <mergeCell ref="AQ47:BP47"/>
    <mergeCell ref="BQ47:BT47"/>
    <mergeCell ref="BU47:CE47"/>
    <mergeCell ref="A50:Y50"/>
    <mergeCell ref="Z50:AC50"/>
    <mergeCell ref="AD50:AN50"/>
    <mergeCell ref="AQ50:CE50"/>
    <mergeCell ref="A51:Y51"/>
    <mergeCell ref="Z51:AC51"/>
    <mergeCell ref="AD51:AN51"/>
    <mergeCell ref="AQ51:BT51"/>
    <mergeCell ref="BV51:CE51"/>
    <mergeCell ref="A54:AC54"/>
    <mergeCell ref="AE54:AN54"/>
    <mergeCell ref="AQ54:BT54"/>
    <mergeCell ref="BV54:CE54"/>
    <mergeCell ref="A52:Y52"/>
    <mergeCell ref="Z52:AC52"/>
    <mergeCell ref="AD52:AN52"/>
    <mergeCell ref="AQ52:BT52"/>
    <mergeCell ref="BV52:CE52"/>
    <mergeCell ref="A53:Y53"/>
    <mergeCell ref="Z53:AC53"/>
    <mergeCell ref="AD53:AN53"/>
    <mergeCell ref="AQ53:BT53"/>
    <mergeCell ref="BV53:CE53"/>
  </mergeCells>
  <dataValidations count="1">
    <dataValidation type="list" allowBlank="1" showInputMessage="1" showErrorMessage="1" sqref="A12:Y19" xr:uid="{00000000-0002-0000-0300-000000000000}">
      <formula1>RC_Expense_Names</formula1>
    </dataValidation>
  </dataValidations>
  <printOptions horizontalCentered="1"/>
  <pageMargins left="0.196850393700787" right="0.196850393700787" top="0.44685039399999998" bottom="0.39370078740157499" header="0.25" footer="0.118110236220472"/>
  <pageSetup scale="72" orientation="portrait" r:id="rId1"/>
  <headerFooter scaleWithDoc="0">
    <oddFooter>&amp;R&amp;10Page 3 of 4</oddFooter>
  </headerFooter>
  <ignoredErrors>
    <ignoredError sqref="Z26:Z37 BQ13 BQ16:BQ17 BQ19:BT35"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CallClearExpenses">
                <anchor>
                  <from>
                    <xdr:col>83</xdr:col>
                    <xdr:colOff>114300</xdr:colOff>
                    <xdr:row>1</xdr:row>
                    <xdr:rowOff>27214</xdr:rowOff>
                  </from>
                  <to>
                    <xdr:col>93</xdr:col>
                    <xdr:colOff>76200</xdr:colOff>
                    <xdr:row>4</xdr:row>
                    <xdr:rowOff>10886</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249977111117893"/>
  </sheetPr>
  <dimension ref="A1:EY35"/>
  <sheetViews>
    <sheetView showGridLines="0" showRowColHeaders="0" zoomScaleNormal="100" zoomScaleSheetLayoutView="100" workbookViewId="0">
      <selection activeCell="BF11" sqref="BF11:BS11"/>
      <extLst>
        <ext xmlns:xlsdti="http://schemas.microsoft.com/office/spreadsheetml/2023/showDataTypeIcons" uri="{77bfe23e-c014-4d31-8a63-9c772dbf06b6}">
          <xlsdti:showDataTypeIcons visible="0"/>
        </ext>
      </extLst>
    </sheetView>
  </sheetViews>
  <sheetFormatPr defaultColWidth="0" defaultRowHeight="15" zeroHeight="1" x14ac:dyDescent="0.35"/>
  <cols>
    <col min="1" max="6" width="1.4375" customWidth="1"/>
    <col min="7" max="7" width="10" customWidth="1"/>
    <col min="8" max="14" width="1.4375" customWidth="1"/>
    <col min="15" max="15" width="0.25" customWidth="1"/>
    <col min="16" max="16" width="0.875" customWidth="1"/>
    <col min="17" max="17" width="0.9375" customWidth="1"/>
    <col min="18" max="32" width="1.4375" customWidth="1"/>
    <col min="33" max="33" width="0.125" customWidth="1"/>
    <col min="34" max="34" width="1" customWidth="1"/>
    <col min="35" max="59" width="1.4375" customWidth="1"/>
    <col min="60" max="60" width="1.75" customWidth="1"/>
    <col min="61" max="61" width="1.4375" customWidth="1"/>
    <col min="62" max="62" width="0.6875" customWidth="1"/>
    <col min="63" max="82" width="1.4375" customWidth="1"/>
    <col min="83" max="155" width="1.4375" hidden="1" customWidth="1"/>
    <col min="156" max="16384" width="8.875" hidden="1"/>
  </cols>
  <sheetData>
    <row r="1" spans="1:83" ht="15" customHeight="1" x14ac:dyDescent="0.35">
      <c r="CE1" t="s">
        <v>484</v>
      </c>
    </row>
    <row r="2" spans="1:83" ht="6" customHeight="1" x14ac:dyDescent="0.35">
      <c r="A2" s="283" t="s">
        <v>500</v>
      </c>
      <c r="B2" s="284"/>
      <c r="C2" s="284"/>
      <c r="D2" s="284"/>
      <c r="E2" s="284"/>
      <c r="F2" s="284"/>
      <c r="G2" s="284"/>
      <c r="H2" s="311" t="str">
        <f>AppStab</f>
        <v>2026 Statement A</v>
      </c>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1"/>
      <c r="AN2" s="311"/>
      <c r="AO2" s="311"/>
      <c r="AP2" s="311"/>
      <c r="AQ2" s="311"/>
      <c r="AR2" s="311"/>
      <c r="AS2" s="311"/>
      <c r="AT2" s="311"/>
      <c r="AU2" s="311"/>
      <c r="AV2" s="311"/>
      <c r="AW2" s="311"/>
      <c r="AX2" s="311"/>
      <c r="AY2" s="311"/>
      <c r="AZ2" s="311"/>
      <c r="BA2" s="311"/>
      <c r="BB2" s="311"/>
      <c r="BC2" s="311"/>
      <c r="BD2" s="311"/>
      <c r="BE2" s="311"/>
      <c r="BF2" s="311"/>
      <c r="BG2" s="128"/>
      <c r="BH2" s="128"/>
      <c r="BI2" s="128"/>
      <c r="BJ2" s="128"/>
      <c r="BK2" s="128"/>
      <c r="BL2" s="26"/>
      <c r="BM2" s="26"/>
      <c r="BN2" s="26"/>
      <c r="BO2" s="26"/>
      <c r="BP2" s="26"/>
      <c r="BQ2" s="26"/>
      <c r="BR2" s="26"/>
      <c r="BS2" s="27"/>
    </row>
    <row r="3" spans="1:83" ht="20.25" customHeight="1" x14ac:dyDescent="0.35">
      <c r="A3" s="285"/>
      <c r="B3" s="286"/>
      <c r="C3" s="286"/>
      <c r="D3" s="286"/>
      <c r="E3" s="286"/>
      <c r="F3" s="286"/>
      <c r="G3" s="286"/>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K3" s="312"/>
      <c r="AL3" s="312"/>
      <c r="AM3" s="312"/>
      <c r="AN3" s="312"/>
      <c r="AO3" s="312"/>
      <c r="AP3" s="312"/>
      <c r="AQ3" s="312"/>
      <c r="AR3" s="312"/>
      <c r="AS3" s="312"/>
      <c r="AT3" s="312"/>
      <c r="AU3" s="312"/>
      <c r="AV3" s="312"/>
      <c r="AW3" s="312"/>
      <c r="AX3" s="312"/>
      <c r="AY3" s="312"/>
      <c r="AZ3" s="312"/>
      <c r="BA3" s="312"/>
      <c r="BB3" s="312"/>
      <c r="BC3" s="312"/>
      <c r="BD3" s="312"/>
      <c r="BE3" s="312"/>
      <c r="BF3" s="312"/>
      <c r="BG3" s="255" t="s">
        <v>421</v>
      </c>
      <c r="BH3" s="255"/>
      <c r="BI3" s="255"/>
      <c r="BJ3" s="255"/>
      <c r="BK3" s="255"/>
      <c r="BL3" s="256"/>
      <c r="BM3" s="465" t="str">
        <f>IF(ISBLANK('1 - Ident'!BL3),"",'1 - Ident'!BL3)</f>
        <v/>
      </c>
      <c r="BN3" s="466"/>
      <c r="BO3" s="271" t="s">
        <v>99</v>
      </c>
      <c r="BP3" s="272"/>
      <c r="BQ3" s="465" t="str">
        <f>IF(ISBLANK('1 - Ident'!BP3),"",'1 - Ident'!BP3)</f>
        <v/>
      </c>
      <c r="BR3" s="466"/>
      <c r="BS3" s="46"/>
    </row>
    <row r="4" spans="1:83" ht="4.5" customHeight="1" x14ac:dyDescent="0.35">
      <c r="A4" s="285"/>
      <c r="B4" s="286"/>
      <c r="C4" s="286"/>
      <c r="D4" s="286"/>
      <c r="E4" s="286"/>
      <c r="F4" s="286"/>
      <c r="G4" s="286"/>
      <c r="H4" s="312" t="s">
        <v>392</v>
      </c>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2"/>
      <c r="AN4" s="312"/>
      <c r="AO4" s="312"/>
      <c r="AP4" s="312"/>
      <c r="AQ4" s="312"/>
      <c r="AR4" s="312"/>
      <c r="AS4" s="312"/>
      <c r="AT4" s="312"/>
      <c r="AU4" s="312"/>
      <c r="AV4" s="312"/>
      <c r="AW4" s="312"/>
      <c r="AX4" s="312"/>
      <c r="AY4" s="312"/>
      <c r="AZ4" s="312"/>
      <c r="BA4" s="312"/>
      <c r="BB4" s="312"/>
      <c r="BC4" s="312"/>
      <c r="BD4" s="312"/>
      <c r="BE4" s="312"/>
      <c r="BF4" s="312"/>
      <c r="BG4" s="187"/>
      <c r="BH4" s="187"/>
      <c r="BI4" s="187"/>
      <c r="BJ4" s="187"/>
      <c r="BK4" s="187"/>
      <c r="BL4" s="187"/>
      <c r="BM4" s="196"/>
      <c r="BN4" s="196"/>
      <c r="BO4" s="192"/>
      <c r="BP4" s="192"/>
      <c r="BQ4" s="196"/>
      <c r="BR4" s="196"/>
      <c r="BS4" s="46"/>
    </row>
    <row r="5" spans="1:83" ht="20.25" customHeight="1" x14ac:dyDescent="0.4">
      <c r="A5" s="285"/>
      <c r="B5" s="286"/>
      <c r="C5" s="286"/>
      <c r="D5" s="286"/>
      <c r="E5" s="286"/>
      <c r="F5" s="286"/>
      <c r="G5" s="286"/>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c r="AK5" s="312"/>
      <c r="AL5" s="312"/>
      <c r="AM5" s="312"/>
      <c r="AN5" s="312"/>
      <c r="AO5" s="312"/>
      <c r="AP5" s="312"/>
      <c r="AQ5" s="312"/>
      <c r="AR5" s="312"/>
      <c r="AS5" s="312"/>
      <c r="AT5" s="312"/>
      <c r="AU5" s="312"/>
      <c r="AV5" s="312"/>
      <c r="AW5" s="312"/>
      <c r="AX5" s="312"/>
      <c r="AY5" s="312"/>
      <c r="AZ5" s="312"/>
      <c r="BA5" s="312"/>
      <c r="BB5" s="312"/>
      <c r="BC5" s="312"/>
      <c r="BD5" s="312"/>
      <c r="BE5" s="312"/>
      <c r="BF5" s="312"/>
      <c r="BG5" s="122"/>
      <c r="BH5" s="186" t="s">
        <v>441</v>
      </c>
      <c r="BI5" s="186"/>
      <c r="BJ5" s="186">
        <f>'1 - Ident'!S17</f>
        <v>0</v>
      </c>
      <c r="BK5" s="615" t="str">
        <f>IF(ISBLANK('1 - Ident'!S17),"",'1 - Ident'!S17)</f>
        <v/>
      </c>
      <c r="BL5" s="615"/>
      <c r="BM5" s="615"/>
      <c r="BN5" s="615"/>
      <c r="BO5" s="615"/>
      <c r="BP5" s="615"/>
      <c r="BQ5" s="615"/>
      <c r="BR5" s="615"/>
      <c r="BS5" s="46"/>
    </row>
    <row r="6" spans="1:83" ht="6.75" customHeight="1" x14ac:dyDescent="0.35">
      <c r="A6" s="287"/>
      <c r="B6" s="288"/>
      <c r="C6" s="288"/>
      <c r="D6" s="288"/>
      <c r="E6" s="288"/>
      <c r="F6" s="288"/>
      <c r="G6" s="288"/>
      <c r="H6" s="313"/>
      <c r="I6" s="313"/>
      <c r="J6" s="313"/>
      <c r="K6" s="313"/>
      <c r="L6" s="313"/>
      <c r="M6" s="313"/>
      <c r="N6" s="313"/>
      <c r="O6" s="313"/>
      <c r="P6" s="313"/>
      <c r="Q6" s="313"/>
      <c r="R6" s="313"/>
      <c r="S6" s="313"/>
      <c r="T6" s="313"/>
      <c r="U6" s="313"/>
      <c r="V6" s="313"/>
      <c r="W6" s="313"/>
      <c r="X6" s="313"/>
      <c r="Y6" s="313"/>
      <c r="Z6" s="313"/>
      <c r="AA6" s="313"/>
      <c r="AB6" s="313"/>
      <c r="AC6" s="313"/>
      <c r="AD6" s="313"/>
      <c r="AE6" s="313"/>
      <c r="AF6" s="313"/>
      <c r="AG6" s="313"/>
      <c r="AH6" s="313"/>
      <c r="AI6" s="313"/>
      <c r="AJ6" s="313"/>
      <c r="AK6" s="313"/>
      <c r="AL6" s="313"/>
      <c r="AM6" s="313"/>
      <c r="AN6" s="313"/>
      <c r="AO6" s="313"/>
      <c r="AP6" s="313"/>
      <c r="AQ6" s="313"/>
      <c r="AR6" s="313"/>
      <c r="AS6" s="313"/>
      <c r="AT6" s="313"/>
      <c r="AU6" s="313"/>
      <c r="AV6" s="313"/>
      <c r="AW6" s="313"/>
      <c r="AX6" s="313"/>
      <c r="AY6" s="313"/>
      <c r="AZ6" s="313"/>
      <c r="BA6" s="313"/>
      <c r="BB6" s="313"/>
      <c r="BC6" s="313"/>
      <c r="BD6" s="313"/>
      <c r="BE6" s="313"/>
      <c r="BF6" s="313"/>
      <c r="BG6" s="130"/>
      <c r="BH6" s="130"/>
      <c r="BI6" s="130"/>
      <c r="BJ6" s="130"/>
      <c r="BK6" s="130"/>
      <c r="BL6" s="39"/>
      <c r="BM6" s="620"/>
      <c r="BN6" s="620"/>
      <c r="BO6" s="620"/>
      <c r="BP6" s="620"/>
      <c r="BQ6" s="620"/>
      <c r="BR6" s="620"/>
      <c r="BS6" s="40"/>
    </row>
    <row r="7" spans="1:83" ht="4.5" customHeight="1" x14ac:dyDescent="0.35"/>
    <row r="8" spans="1:83" s="110" customFormat="1" ht="27.75" customHeight="1" x14ac:dyDescent="0.35">
      <c r="A8" s="289" t="s">
        <v>397</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c r="AN8" s="290"/>
      <c r="AO8" s="290"/>
      <c r="AP8" s="290"/>
      <c r="AQ8" s="290"/>
      <c r="AR8" s="290"/>
      <c r="AS8" s="290"/>
      <c r="AT8" s="290"/>
      <c r="AU8" s="290"/>
      <c r="AV8" s="290"/>
      <c r="AW8" s="290"/>
      <c r="AX8" s="290"/>
      <c r="AY8" s="290"/>
      <c r="AZ8" s="290"/>
      <c r="BA8" s="290"/>
      <c r="BB8" s="290"/>
      <c r="BC8" s="290"/>
      <c r="BD8" s="290"/>
      <c r="BE8" s="290"/>
      <c r="BF8" s="290"/>
      <c r="BG8" s="290"/>
      <c r="BH8" s="290"/>
      <c r="BI8" s="290"/>
      <c r="BJ8" s="290"/>
      <c r="BK8" s="290"/>
      <c r="BL8" s="290"/>
      <c r="BM8" s="290"/>
      <c r="BN8" s="290"/>
      <c r="BO8" s="290"/>
      <c r="BP8" s="290"/>
      <c r="BQ8" s="290"/>
      <c r="BR8" s="290"/>
      <c r="BS8" s="291"/>
    </row>
    <row r="9" spans="1:83" ht="15" customHeight="1" x14ac:dyDescent="0.35">
      <c r="A9" s="636"/>
      <c r="B9" s="636"/>
      <c r="C9" s="636"/>
      <c r="D9" s="636"/>
      <c r="E9" s="636"/>
      <c r="F9" s="636"/>
      <c r="G9" s="636"/>
      <c r="H9" s="636"/>
      <c r="I9" s="636"/>
      <c r="J9" s="636"/>
      <c r="K9" s="636"/>
      <c r="L9" s="636"/>
      <c r="M9" s="636"/>
      <c r="N9" s="636"/>
      <c r="O9" s="636"/>
      <c r="P9" s="636"/>
      <c r="Q9" s="636"/>
      <c r="R9" s="636"/>
      <c r="S9" s="636"/>
      <c r="T9" s="636"/>
      <c r="U9" s="636"/>
      <c r="V9" s="636"/>
      <c r="W9" s="636"/>
      <c r="X9" s="636"/>
      <c r="Y9" s="636"/>
      <c r="Z9" s="636"/>
      <c r="AA9" s="636"/>
      <c r="AB9" s="636"/>
      <c r="AC9" s="636"/>
      <c r="AD9" s="636"/>
      <c r="AE9" s="636"/>
      <c r="AF9" s="636"/>
      <c r="AG9" s="636"/>
      <c r="AH9" s="636"/>
      <c r="AI9" s="636"/>
      <c r="AJ9" s="636"/>
      <c r="AK9" s="636"/>
      <c r="AL9" s="636"/>
      <c r="AM9" s="636"/>
      <c r="AN9" s="636"/>
      <c r="AO9" s="636"/>
      <c r="AP9" s="636"/>
      <c r="AQ9" s="636"/>
      <c r="AR9" s="636"/>
      <c r="AS9" s="636"/>
      <c r="AT9" s="636"/>
      <c r="AU9" s="636"/>
      <c r="AV9" s="636"/>
      <c r="AW9" s="636"/>
      <c r="AX9" s="636"/>
      <c r="AY9" s="636"/>
      <c r="AZ9" s="636"/>
      <c r="BA9" s="636"/>
      <c r="BB9" s="636"/>
      <c r="BC9" s="636"/>
      <c r="BD9" s="636"/>
      <c r="BE9" s="636"/>
      <c r="BF9" s="636"/>
      <c r="BG9" s="636"/>
      <c r="BH9" s="636"/>
      <c r="BI9" s="637"/>
      <c r="BJ9" s="637"/>
      <c r="BK9" s="636"/>
      <c r="BL9" s="636"/>
      <c r="BM9" s="636"/>
      <c r="BN9" s="637"/>
      <c r="BO9" s="637"/>
      <c r="BP9" s="636"/>
      <c r="BQ9" s="636"/>
      <c r="BR9" s="636"/>
      <c r="BS9" s="636"/>
    </row>
    <row r="10" spans="1:83" ht="20.25" customHeight="1" x14ac:dyDescent="0.35">
      <c r="A10" s="621" t="s">
        <v>398</v>
      </c>
      <c r="B10" s="621"/>
      <c r="C10" s="621"/>
      <c r="D10" s="621"/>
      <c r="E10" s="621"/>
      <c r="F10" s="621"/>
      <c r="G10" s="621"/>
      <c r="H10" s="621"/>
      <c r="I10" s="621"/>
      <c r="J10" s="621"/>
      <c r="K10" s="621"/>
      <c r="L10" s="621"/>
      <c r="M10" s="621"/>
      <c r="N10" s="621"/>
      <c r="O10" s="621"/>
      <c r="P10" s="621"/>
      <c r="Q10" s="621" t="s">
        <v>4</v>
      </c>
      <c r="R10" s="621"/>
      <c r="S10" s="621"/>
      <c r="T10" s="621"/>
      <c r="U10" s="621" t="s">
        <v>92</v>
      </c>
      <c r="V10" s="621"/>
      <c r="W10" s="621"/>
      <c r="X10" s="621"/>
      <c r="Y10" s="621"/>
      <c r="Z10" s="621"/>
      <c r="AA10" s="621"/>
      <c r="AB10" s="621"/>
      <c r="AC10" s="621"/>
      <c r="AD10" s="621"/>
      <c r="AE10" s="621"/>
      <c r="AF10" s="621"/>
      <c r="AG10" s="621"/>
      <c r="AH10" s="621"/>
      <c r="AI10" s="621"/>
      <c r="AJ10" s="152"/>
      <c r="AK10" s="621" t="s">
        <v>398</v>
      </c>
      <c r="AL10" s="621"/>
      <c r="AM10" s="621"/>
      <c r="AN10" s="621"/>
      <c r="AO10" s="621"/>
      <c r="AP10" s="621"/>
      <c r="AQ10" s="621"/>
      <c r="AR10" s="621"/>
      <c r="AS10" s="621"/>
      <c r="AT10" s="621"/>
      <c r="AU10" s="621"/>
      <c r="AV10" s="621"/>
      <c r="AW10" s="621"/>
      <c r="AX10" s="621"/>
      <c r="AY10" s="621"/>
      <c r="AZ10" s="621"/>
      <c r="BA10" s="621" t="s">
        <v>4</v>
      </c>
      <c r="BB10" s="621"/>
      <c r="BC10" s="621"/>
      <c r="BD10" s="621"/>
      <c r="BE10" s="621" t="s">
        <v>92</v>
      </c>
      <c r="BF10" s="621"/>
      <c r="BG10" s="621"/>
      <c r="BH10" s="621"/>
      <c r="BI10" s="621"/>
      <c r="BJ10" s="621"/>
      <c r="BK10" s="621"/>
      <c r="BL10" s="621"/>
      <c r="BM10" s="621"/>
      <c r="BN10" s="621"/>
      <c r="BO10" s="621"/>
      <c r="BP10" s="621"/>
      <c r="BQ10" s="621"/>
      <c r="BR10" s="621"/>
      <c r="BS10" s="621"/>
    </row>
    <row r="11" spans="1:83" ht="25.1" customHeight="1" x14ac:dyDescent="0.35">
      <c r="A11" s="606" t="s">
        <v>401</v>
      </c>
      <c r="B11" s="606"/>
      <c r="C11" s="606"/>
      <c r="D11" s="606"/>
      <c r="E11" s="606"/>
      <c r="F11" s="606"/>
      <c r="G11" s="606"/>
      <c r="H11" s="606"/>
      <c r="I11" s="606"/>
      <c r="J11" s="606"/>
      <c r="K11" s="606"/>
      <c r="L11" s="606"/>
      <c r="M11" s="606"/>
      <c r="N11" s="606"/>
      <c r="O11" s="606"/>
      <c r="P11" s="606"/>
      <c r="Q11" s="609">
        <v>9959</v>
      </c>
      <c r="R11" s="609"/>
      <c r="S11" s="609"/>
      <c r="T11" s="609"/>
      <c r="U11" s="153" t="s">
        <v>6</v>
      </c>
      <c r="V11" s="607">
        <f>'2 - Income'!gincome</f>
        <v>0</v>
      </c>
      <c r="W11" s="607"/>
      <c r="X11" s="607"/>
      <c r="Y11" s="607"/>
      <c r="Z11" s="607"/>
      <c r="AA11" s="607"/>
      <c r="AB11" s="607"/>
      <c r="AC11" s="607"/>
      <c r="AD11" s="607"/>
      <c r="AE11" s="607"/>
      <c r="AF11" s="607"/>
      <c r="AG11" s="607"/>
      <c r="AH11" s="607"/>
      <c r="AI11" s="608"/>
      <c r="AJ11" s="152"/>
      <c r="AK11" s="622" t="s">
        <v>402</v>
      </c>
      <c r="AL11" s="623"/>
      <c r="AM11" s="623"/>
      <c r="AN11" s="623"/>
      <c r="AO11" s="623"/>
      <c r="AP11" s="623"/>
      <c r="AQ11" s="623"/>
      <c r="AR11" s="623"/>
      <c r="AS11" s="623"/>
      <c r="AT11" s="623"/>
      <c r="AU11" s="623"/>
      <c r="AV11" s="623"/>
      <c r="AW11" s="623"/>
      <c r="AX11" s="623"/>
      <c r="AY11" s="623"/>
      <c r="AZ11" s="624"/>
      <c r="BA11" s="609">
        <v>9941</v>
      </c>
      <c r="BB11" s="609"/>
      <c r="BC11" s="609"/>
      <c r="BD11" s="609"/>
      <c r="BE11" s="153" t="s">
        <v>30</v>
      </c>
      <c r="BF11" s="616"/>
      <c r="BG11" s="616"/>
      <c r="BH11" s="616"/>
      <c r="BI11" s="616"/>
      <c r="BJ11" s="616"/>
      <c r="BK11" s="616"/>
      <c r="BL11" s="616"/>
      <c r="BM11" s="616"/>
      <c r="BN11" s="616"/>
      <c r="BO11" s="616"/>
      <c r="BP11" s="616"/>
      <c r="BQ11" s="616"/>
      <c r="BR11" s="616"/>
      <c r="BS11" s="617"/>
    </row>
    <row r="12" spans="1:83" ht="25.1" customHeight="1" x14ac:dyDescent="0.35">
      <c r="A12" s="605" t="s">
        <v>399</v>
      </c>
      <c r="B12" s="605"/>
      <c r="C12" s="605"/>
      <c r="D12" s="605"/>
      <c r="E12" s="605"/>
      <c r="F12" s="605"/>
      <c r="G12" s="605"/>
      <c r="H12" s="605"/>
      <c r="I12" s="605"/>
      <c r="J12" s="605"/>
      <c r="K12" s="605"/>
      <c r="L12" s="605"/>
      <c r="M12" s="605"/>
      <c r="N12" s="605"/>
      <c r="O12" s="605"/>
      <c r="P12" s="605"/>
      <c r="Q12" s="613">
        <v>9968</v>
      </c>
      <c r="R12" s="613"/>
      <c r="S12" s="613"/>
      <c r="T12" s="613"/>
      <c r="U12" s="198" t="s">
        <v>108</v>
      </c>
      <c r="V12" s="607">
        <f>'3 - Expenses'!BV54</f>
        <v>0</v>
      </c>
      <c r="W12" s="607"/>
      <c r="X12" s="607"/>
      <c r="Y12" s="607"/>
      <c r="Z12" s="607"/>
      <c r="AA12" s="607"/>
      <c r="AB12" s="607"/>
      <c r="AC12" s="607"/>
      <c r="AD12" s="607"/>
      <c r="AE12" s="607"/>
      <c r="AF12" s="607"/>
      <c r="AG12" s="607"/>
      <c r="AH12" s="607"/>
      <c r="AI12" s="608"/>
      <c r="AJ12" s="109"/>
      <c r="AK12" s="610" t="s">
        <v>403</v>
      </c>
      <c r="AL12" s="611"/>
      <c r="AM12" s="611"/>
      <c r="AN12" s="611"/>
      <c r="AO12" s="611"/>
      <c r="AP12" s="611"/>
      <c r="AQ12" s="611"/>
      <c r="AR12" s="611"/>
      <c r="AS12" s="611"/>
      <c r="AT12" s="611"/>
      <c r="AU12" s="611"/>
      <c r="AV12" s="611"/>
      <c r="AW12" s="611"/>
      <c r="AX12" s="611"/>
      <c r="AY12" s="611"/>
      <c r="AZ12" s="612"/>
      <c r="BA12" s="613">
        <v>9942</v>
      </c>
      <c r="BB12" s="613"/>
      <c r="BC12" s="613"/>
      <c r="BD12" s="613"/>
      <c r="BE12" s="198" t="s">
        <v>30</v>
      </c>
      <c r="BF12" s="616"/>
      <c r="BG12" s="616"/>
      <c r="BH12" s="616"/>
      <c r="BI12" s="616"/>
      <c r="BJ12" s="616"/>
      <c r="BK12" s="616"/>
      <c r="BL12" s="616"/>
      <c r="BM12" s="616"/>
      <c r="BN12" s="616"/>
      <c r="BO12" s="616"/>
      <c r="BP12" s="616"/>
      <c r="BQ12" s="616"/>
      <c r="BR12" s="616"/>
      <c r="BS12" s="617"/>
    </row>
    <row r="13" spans="1:83" ht="25.1" customHeight="1" x14ac:dyDescent="0.35">
      <c r="A13" s="625" t="s">
        <v>400</v>
      </c>
      <c r="B13" s="625"/>
      <c r="C13" s="625"/>
      <c r="D13" s="625"/>
      <c r="E13" s="625"/>
      <c r="F13" s="625"/>
      <c r="G13" s="625"/>
      <c r="H13" s="625"/>
      <c r="I13" s="625"/>
      <c r="J13" s="625"/>
      <c r="K13" s="625"/>
      <c r="L13" s="625"/>
      <c r="M13" s="625"/>
      <c r="N13" s="625"/>
      <c r="O13" s="625"/>
      <c r="P13" s="625"/>
      <c r="Q13" s="609">
        <v>9969</v>
      </c>
      <c r="R13" s="609"/>
      <c r="S13" s="609"/>
      <c r="T13" s="609"/>
      <c r="U13" s="153" t="s">
        <v>6</v>
      </c>
      <c r="V13" s="607">
        <f>+V11-V12</f>
        <v>0</v>
      </c>
      <c r="W13" s="607"/>
      <c r="X13" s="607"/>
      <c r="Y13" s="607"/>
      <c r="Z13" s="607"/>
      <c r="AA13" s="607"/>
      <c r="AB13" s="607"/>
      <c r="AC13" s="607"/>
      <c r="AD13" s="607"/>
      <c r="AE13" s="607"/>
      <c r="AF13" s="607"/>
      <c r="AG13" s="607"/>
      <c r="AH13" s="607"/>
      <c r="AI13" s="608"/>
      <c r="AJ13" s="163"/>
      <c r="AK13" s="614" t="s">
        <v>404</v>
      </c>
      <c r="AL13" s="614"/>
      <c r="AM13" s="614"/>
      <c r="AN13" s="614"/>
      <c r="AO13" s="614"/>
      <c r="AP13" s="614"/>
      <c r="AQ13" s="614"/>
      <c r="AR13" s="614"/>
      <c r="AS13" s="614"/>
      <c r="AT13" s="614"/>
      <c r="AU13" s="614"/>
      <c r="AV13" s="614"/>
      <c r="AW13" s="614"/>
      <c r="AX13" s="614"/>
      <c r="AY13" s="614"/>
      <c r="AZ13" s="614"/>
      <c r="BA13" s="613">
        <v>9944</v>
      </c>
      <c r="BB13" s="613"/>
      <c r="BC13" s="613"/>
      <c r="BD13" s="613"/>
      <c r="BE13" s="198" t="s">
        <v>109</v>
      </c>
      <c r="BF13" s="618">
        <f>+V13+BF11+BF12</f>
        <v>0</v>
      </c>
      <c r="BG13" s="618"/>
      <c r="BH13" s="618"/>
      <c r="BI13" s="618"/>
      <c r="BJ13" s="618"/>
      <c r="BK13" s="618"/>
      <c r="BL13" s="618"/>
      <c r="BM13" s="618"/>
      <c r="BN13" s="618"/>
      <c r="BO13" s="618"/>
      <c r="BP13" s="618"/>
      <c r="BQ13" s="618"/>
      <c r="BR13" s="618"/>
      <c r="BS13" s="619"/>
    </row>
    <row r="14" spans="1:83" ht="25.1" customHeight="1" x14ac:dyDescent="0.35">
      <c r="A14" s="164"/>
      <c r="B14" s="164"/>
      <c r="C14" s="164"/>
      <c r="D14" s="164"/>
      <c r="E14" s="164"/>
      <c r="F14" s="164"/>
      <c r="G14" s="164"/>
      <c r="H14" s="164"/>
      <c r="I14" s="164"/>
      <c r="J14" s="164"/>
      <c r="K14" s="164"/>
      <c r="L14" s="164"/>
      <c r="M14" s="164"/>
      <c r="N14" s="164"/>
      <c r="O14" s="164"/>
      <c r="P14" s="164"/>
      <c r="Q14" s="599"/>
      <c r="R14" s="600"/>
      <c r="S14" s="600"/>
      <c r="T14" s="601"/>
      <c r="U14" s="154"/>
      <c r="V14" s="165"/>
      <c r="W14" s="165"/>
      <c r="X14" s="165"/>
      <c r="Y14" s="165"/>
      <c r="Z14" s="165"/>
      <c r="AA14" s="165"/>
      <c r="AB14" s="166"/>
      <c r="AC14" s="166"/>
      <c r="AD14" s="166"/>
      <c r="AE14" s="166"/>
      <c r="AF14" s="166"/>
      <c r="AG14" s="166"/>
      <c r="AH14" s="166"/>
      <c r="AI14" s="167"/>
      <c r="AJ14" s="163"/>
      <c r="AK14" s="640" t="s">
        <v>436</v>
      </c>
      <c r="AL14" s="641"/>
      <c r="AM14" s="641"/>
      <c r="AN14" s="641"/>
      <c r="AO14" s="641"/>
      <c r="AP14" s="641"/>
      <c r="AQ14" s="641"/>
      <c r="AR14" s="641"/>
      <c r="AS14" s="641"/>
      <c r="AT14" s="641"/>
      <c r="AU14" s="641"/>
      <c r="AV14" s="641"/>
      <c r="AW14" s="641"/>
      <c r="AX14" s="641"/>
      <c r="AY14" s="641"/>
      <c r="AZ14" s="642"/>
      <c r="BA14" s="602">
        <v>9946</v>
      </c>
      <c r="BB14" s="603"/>
      <c r="BC14" s="603"/>
      <c r="BD14" s="604"/>
      <c r="BE14" s="153" t="s">
        <v>6</v>
      </c>
      <c r="BF14" s="618">
        <f>BF13</f>
        <v>0</v>
      </c>
      <c r="BG14" s="634"/>
      <c r="BH14" s="634"/>
      <c r="BI14" s="634"/>
      <c r="BJ14" s="634"/>
      <c r="BK14" s="634"/>
      <c r="BL14" s="634"/>
      <c r="BM14" s="634"/>
      <c r="BN14" s="634"/>
      <c r="BO14" s="634"/>
      <c r="BP14" s="634"/>
      <c r="BQ14" s="634"/>
      <c r="BR14" s="634"/>
      <c r="BS14" s="635"/>
    </row>
    <row r="15" spans="1:83" ht="15" customHeight="1" x14ac:dyDescent="0.35">
      <c r="A15" s="199"/>
      <c r="B15" s="199"/>
      <c r="C15" s="199"/>
      <c r="D15" s="199"/>
      <c r="E15" s="199"/>
      <c r="F15" s="199"/>
      <c r="G15" s="199"/>
      <c r="H15" s="199"/>
      <c r="I15" s="199"/>
      <c r="J15" s="199"/>
      <c r="K15" s="199"/>
      <c r="L15" s="199"/>
      <c r="M15" s="199"/>
      <c r="N15" s="199"/>
      <c r="O15" s="199"/>
      <c r="P15" s="199"/>
      <c r="Q15" s="199"/>
      <c r="R15" s="199"/>
      <c r="S15" s="199"/>
      <c r="T15" s="199"/>
      <c r="U15" s="199"/>
      <c r="V15" s="199"/>
      <c r="W15" s="199"/>
      <c r="X15" s="199"/>
      <c r="Y15" s="199"/>
      <c r="Z15" s="199"/>
      <c r="AA15" s="199"/>
      <c r="AB15" s="596"/>
      <c r="AC15" s="596"/>
      <c r="AD15" s="596"/>
      <c r="AE15" s="596"/>
      <c r="AF15" s="596"/>
      <c r="AG15" s="596"/>
      <c r="AH15" s="596"/>
      <c r="AI15" s="596"/>
      <c r="AJ15" s="596"/>
      <c r="AK15" s="596"/>
      <c r="AL15" s="596"/>
      <c r="AM15" s="596"/>
      <c r="AN15" s="596"/>
      <c r="AO15" s="596"/>
      <c r="AP15" s="596"/>
      <c r="AQ15" s="596"/>
      <c r="AR15" s="596"/>
      <c r="AS15" s="596"/>
      <c r="AT15" s="639"/>
      <c r="AU15" s="639"/>
      <c r="AV15" s="639"/>
      <c r="AW15" s="639"/>
      <c r="AX15" s="639"/>
      <c r="AY15" s="639"/>
      <c r="AZ15" s="639"/>
      <c r="BA15" s="639"/>
      <c r="BB15" s="639"/>
      <c r="BC15" s="639"/>
      <c r="BD15" s="639"/>
      <c r="BE15" s="639"/>
      <c r="BF15" s="639"/>
      <c r="BG15" s="638"/>
      <c r="BH15" s="638"/>
      <c r="BI15" s="638"/>
      <c r="BJ15" s="638"/>
      <c r="BK15" s="638"/>
      <c r="BL15" s="638"/>
      <c r="BM15" s="638"/>
      <c r="BN15" s="638"/>
      <c r="BO15" s="638"/>
      <c r="BP15" s="638"/>
      <c r="BQ15" s="638"/>
      <c r="BR15" s="638"/>
      <c r="BS15" s="199"/>
    </row>
    <row r="16" spans="1:83" ht="20.25" customHeight="1" x14ac:dyDescent="0.35">
      <c r="A16" s="589" t="s">
        <v>426</v>
      </c>
      <c r="B16" s="590"/>
      <c r="C16" s="590"/>
      <c r="D16" s="590"/>
      <c r="E16" s="590"/>
      <c r="F16" s="590"/>
      <c r="G16" s="590"/>
      <c r="H16" s="590"/>
      <c r="I16" s="590"/>
      <c r="J16" s="590"/>
      <c r="K16" s="590"/>
      <c r="L16" s="590"/>
      <c r="M16" s="590"/>
      <c r="N16" s="590"/>
      <c r="O16" s="590"/>
      <c r="P16" s="590"/>
      <c r="Q16" s="590"/>
      <c r="R16" s="590"/>
      <c r="S16" s="590"/>
      <c r="T16" s="590"/>
      <c r="U16" s="590"/>
      <c r="V16" s="590"/>
      <c r="W16" s="590"/>
      <c r="X16" s="590"/>
      <c r="Y16" s="590"/>
      <c r="Z16" s="590"/>
      <c r="AA16" s="590"/>
      <c r="AB16" s="590"/>
      <c r="AC16" s="590"/>
      <c r="AD16" s="590"/>
      <c r="AE16" s="590"/>
      <c r="AF16" s="590"/>
      <c r="AG16" s="590"/>
      <c r="AH16" s="590"/>
      <c r="AI16" s="590"/>
      <c r="AJ16" s="590"/>
      <c r="AK16" s="590"/>
      <c r="AL16" s="590"/>
      <c r="AM16" s="590"/>
      <c r="AN16" s="590"/>
      <c r="AO16" s="590"/>
      <c r="AP16" s="590"/>
      <c r="AQ16" s="590"/>
      <c r="AR16" s="590"/>
      <c r="AS16" s="590"/>
      <c r="AT16" s="590"/>
      <c r="AU16" s="590"/>
      <c r="AV16" s="590"/>
      <c r="AW16" s="590"/>
      <c r="AX16" s="590"/>
      <c r="AY16" s="590"/>
      <c r="AZ16" s="590"/>
      <c r="BA16" s="590"/>
      <c r="BB16" s="590"/>
      <c r="BC16" s="590"/>
      <c r="BD16" s="590"/>
      <c r="BE16" s="590"/>
      <c r="BF16" s="590"/>
      <c r="BG16" s="590"/>
      <c r="BH16" s="590"/>
      <c r="BI16" s="590"/>
      <c r="BJ16" s="590"/>
      <c r="BK16" s="590"/>
      <c r="BL16" s="590"/>
      <c r="BM16" s="590"/>
      <c r="BN16" s="590"/>
      <c r="BO16" s="590"/>
      <c r="BP16" s="590"/>
      <c r="BQ16" s="590"/>
      <c r="BR16" s="590"/>
      <c r="BS16" s="591"/>
    </row>
    <row r="17" spans="1:71" ht="40.1" customHeight="1" x14ac:dyDescent="0.35">
      <c r="A17" s="602" t="s">
        <v>405</v>
      </c>
      <c r="B17" s="603"/>
      <c r="C17" s="603"/>
      <c r="D17" s="603"/>
      <c r="E17" s="603"/>
      <c r="F17" s="603"/>
      <c r="G17" s="603"/>
      <c r="H17" s="603"/>
      <c r="I17" s="603"/>
      <c r="J17" s="603"/>
      <c r="K17" s="603"/>
      <c r="L17" s="603"/>
      <c r="M17" s="603"/>
      <c r="N17" s="603"/>
      <c r="O17" s="603"/>
      <c r="P17" s="603"/>
      <c r="Q17" s="603"/>
      <c r="R17" s="603"/>
      <c r="S17" s="603"/>
      <c r="T17" s="603"/>
      <c r="U17" s="603"/>
      <c r="V17" s="603"/>
      <c r="W17" s="603"/>
      <c r="X17" s="603"/>
      <c r="Y17" s="603"/>
      <c r="Z17" s="603"/>
      <c r="AA17" s="603"/>
      <c r="AB17" s="603"/>
      <c r="AC17" s="603"/>
      <c r="AD17" s="603"/>
      <c r="AE17" s="603"/>
      <c r="AF17" s="603"/>
      <c r="AG17" s="603"/>
      <c r="AH17" s="603"/>
      <c r="AI17" s="603"/>
      <c r="AJ17" s="603"/>
      <c r="AK17" s="603"/>
      <c r="AL17" s="603"/>
      <c r="AM17" s="603"/>
      <c r="AN17" s="603"/>
      <c r="AO17" s="603"/>
      <c r="AP17" s="603"/>
      <c r="AQ17" s="603"/>
      <c r="AR17" s="603"/>
      <c r="AS17" s="603"/>
      <c r="AT17" s="603"/>
      <c r="AU17" s="603"/>
      <c r="AV17" s="603"/>
      <c r="AW17" s="603"/>
      <c r="AX17" s="603"/>
      <c r="AY17" s="604"/>
      <c r="AZ17" s="597" t="s">
        <v>394</v>
      </c>
      <c r="BA17" s="597"/>
      <c r="BB17" s="597"/>
      <c r="BC17" s="597"/>
      <c r="BD17" s="597"/>
      <c r="BE17" s="597"/>
      <c r="BF17" s="597"/>
      <c r="BG17" s="597"/>
      <c r="BH17" s="597"/>
      <c r="BI17" s="597"/>
      <c r="BJ17" s="597"/>
      <c r="BK17" s="597"/>
      <c r="BL17" s="597"/>
      <c r="BM17" s="597"/>
      <c r="BN17" s="597"/>
      <c r="BO17" s="597"/>
      <c r="BP17" s="597"/>
      <c r="BQ17" s="597"/>
      <c r="BR17" s="597"/>
      <c r="BS17" s="598"/>
    </row>
    <row r="18" spans="1:71" ht="20.25" customHeight="1" x14ac:dyDescent="0.35">
      <c r="A18" s="643"/>
      <c r="B18" s="644"/>
      <c r="C18" s="644"/>
      <c r="D18" s="644"/>
      <c r="E18" s="644"/>
      <c r="F18" s="644"/>
      <c r="G18" s="644"/>
      <c r="H18" s="644"/>
      <c r="I18" s="644"/>
      <c r="J18" s="644"/>
      <c r="K18" s="644"/>
      <c r="L18" s="644"/>
      <c r="M18" s="644"/>
      <c r="N18" s="644"/>
      <c r="O18" s="644"/>
      <c r="P18" s="644"/>
      <c r="Q18" s="644"/>
      <c r="R18" s="644"/>
      <c r="S18" s="644"/>
      <c r="T18" s="644"/>
      <c r="U18" s="644"/>
      <c r="V18" s="644"/>
      <c r="W18" s="644"/>
      <c r="X18" s="644"/>
      <c r="Y18" s="644"/>
      <c r="Z18" s="644"/>
      <c r="AA18" s="644"/>
      <c r="AB18" s="644"/>
      <c r="AC18" s="644"/>
      <c r="AD18" s="644"/>
      <c r="AE18" s="644"/>
      <c r="AF18" s="644"/>
      <c r="AG18" s="644"/>
      <c r="AH18" s="644"/>
      <c r="AI18" s="644"/>
      <c r="AJ18" s="644"/>
      <c r="AK18" s="644"/>
      <c r="AL18" s="644"/>
      <c r="AM18" s="644"/>
      <c r="AN18" s="644"/>
      <c r="AO18" s="644"/>
      <c r="AP18" s="644"/>
      <c r="AQ18" s="644"/>
      <c r="AR18" s="644"/>
      <c r="AS18" s="644"/>
      <c r="AT18" s="644"/>
      <c r="AU18" s="644"/>
      <c r="AV18" s="644"/>
      <c r="AW18" s="644"/>
      <c r="AX18" s="644"/>
      <c r="AY18" s="645"/>
      <c r="AZ18" s="583"/>
      <c r="BA18" s="584"/>
      <c r="BB18" s="584"/>
      <c r="BC18" s="584"/>
      <c r="BD18" s="584"/>
      <c r="BE18" s="584"/>
      <c r="BF18" s="584"/>
      <c r="BG18" s="584"/>
      <c r="BH18" s="584"/>
      <c r="BI18" s="584"/>
      <c r="BJ18" s="584"/>
      <c r="BK18" s="584"/>
      <c r="BL18" s="584"/>
      <c r="BM18" s="584"/>
      <c r="BN18" s="584"/>
      <c r="BO18" s="584"/>
      <c r="BP18" s="584"/>
      <c r="BQ18" s="584"/>
      <c r="BR18" s="584"/>
      <c r="BS18" s="585"/>
    </row>
    <row r="19" spans="1:71" ht="20.25" customHeight="1" x14ac:dyDescent="0.35">
      <c r="A19" s="580"/>
      <c r="B19" s="581"/>
      <c r="C19" s="581"/>
      <c r="D19" s="581"/>
      <c r="E19" s="581"/>
      <c r="F19" s="581"/>
      <c r="G19" s="581"/>
      <c r="H19" s="581"/>
      <c r="I19" s="581"/>
      <c r="J19" s="581"/>
      <c r="K19" s="581"/>
      <c r="L19" s="581"/>
      <c r="M19" s="581"/>
      <c r="N19" s="581"/>
      <c r="O19" s="581"/>
      <c r="P19" s="581"/>
      <c r="Q19" s="581"/>
      <c r="R19" s="581"/>
      <c r="S19" s="581"/>
      <c r="T19" s="581"/>
      <c r="U19" s="581"/>
      <c r="V19" s="581"/>
      <c r="W19" s="581"/>
      <c r="X19" s="581"/>
      <c r="Y19" s="581"/>
      <c r="Z19" s="581"/>
      <c r="AA19" s="581"/>
      <c r="AB19" s="581"/>
      <c r="AC19" s="581"/>
      <c r="AD19" s="581"/>
      <c r="AE19" s="581"/>
      <c r="AF19" s="581"/>
      <c r="AG19" s="581"/>
      <c r="AH19" s="581"/>
      <c r="AI19" s="581"/>
      <c r="AJ19" s="581"/>
      <c r="AK19" s="581"/>
      <c r="AL19" s="581"/>
      <c r="AM19" s="581"/>
      <c r="AN19" s="581"/>
      <c r="AO19" s="581"/>
      <c r="AP19" s="581"/>
      <c r="AQ19" s="581"/>
      <c r="AR19" s="581"/>
      <c r="AS19" s="581"/>
      <c r="AT19" s="581"/>
      <c r="AU19" s="581"/>
      <c r="AV19" s="581"/>
      <c r="AW19" s="581"/>
      <c r="AX19" s="581"/>
      <c r="AY19" s="582"/>
      <c r="AZ19" s="583"/>
      <c r="BA19" s="584"/>
      <c r="BB19" s="584"/>
      <c r="BC19" s="584"/>
      <c r="BD19" s="584"/>
      <c r="BE19" s="584"/>
      <c r="BF19" s="584"/>
      <c r="BG19" s="584"/>
      <c r="BH19" s="584"/>
      <c r="BI19" s="584"/>
      <c r="BJ19" s="584"/>
      <c r="BK19" s="584"/>
      <c r="BL19" s="584"/>
      <c r="BM19" s="584"/>
      <c r="BN19" s="584"/>
      <c r="BO19" s="584"/>
      <c r="BP19" s="584"/>
      <c r="BQ19" s="584"/>
      <c r="BR19" s="584"/>
      <c r="BS19" s="585"/>
    </row>
    <row r="20" spans="1:71" ht="20.25" customHeight="1" x14ac:dyDescent="0.35">
      <c r="A20" s="580"/>
      <c r="B20" s="581"/>
      <c r="C20" s="581"/>
      <c r="D20" s="581"/>
      <c r="E20" s="581"/>
      <c r="F20" s="581"/>
      <c r="G20" s="581"/>
      <c r="H20" s="581"/>
      <c r="I20" s="581"/>
      <c r="J20" s="581"/>
      <c r="K20" s="581"/>
      <c r="L20" s="581"/>
      <c r="M20" s="581"/>
      <c r="N20" s="581"/>
      <c r="O20" s="581"/>
      <c r="P20" s="581"/>
      <c r="Q20" s="581"/>
      <c r="R20" s="581"/>
      <c r="S20" s="581"/>
      <c r="T20" s="581"/>
      <c r="U20" s="581"/>
      <c r="V20" s="581"/>
      <c r="W20" s="581"/>
      <c r="X20" s="581"/>
      <c r="Y20" s="581"/>
      <c r="Z20" s="581"/>
      <c r="AA20" s="581"/>
      <c r="AB20" s="581"/>
      <c r="AC20" s="581"/>
      <c r="AD20" s="581"/>
      <c r="AE20" s="581"/>
      <c r="AF20" s="581"/>
      <c r="AG20" s="581"/>
      <c r="AH20" s="581"/>
      <c r="AI20" s="581"/>
      <c r="AJ20" s="581"/>
      <c r="AK20" s="581"/>
      <c r="AL20" s="581"/>
      <c r="AM20" s="581"/>
      <c r="AN20" s="581"/>
      <c r="AO20" s="581"/>
      <c r="AP20" s="581"/>
      <c r="AQ20" s="581"/>
      <c r="AR20" s="581"/>
      <c r="AS20" s="581"/>
      <c r="AT20" s="581"/>
      <c r="AU20" s="581"/>
      <c r="AV20" s="581"/>
      <c r="AW20" s="581"/>
      <c r="AX20" s="581"/>
      <c r="AY20" s="582"/>
      <c r="AZ20" s="583"/>
      <c r="BA20" s="584"/>
      <c r="BB20" s="584"/>
      <c r="BC20" s="584"/>
      <c r="BD20" s="584"/>
      <c r="BE20" s="584"/>
      <c r="BF20" s="584"/>
      <c r="BG20" s="584"/>
      <c r="BH20" s="584"/>
      <c r="BI20" s="584"/>
      <c r="BJ20" s="584"/>
      <c r="BK20" s="584"/>
      <c r="BL20" s="584"/>
      <c r="BM20" s="584"/>
      <c r="BN20" s="584"/>
      <c r="BO20" s="584"/>
      <c r="BP20" s="584"/>
      <c r="BQ20" s="584"/>
      <c r="BR20" s="584"/>
      <c r="BS20" s="585"/>
    </row>
    <row r="21" spans="1:71" ht="20.25" customHeight="1" x14ac:dyDescent="0.35">
      <c r="A21" s="580"/>
      <c r="B21" s="581"/>
      <c r="C21" s="581"/>
      <c r="D21" s="581"/>
      <c r="E21" s="581"/>
      <c r="F21" s="581"/>
      <c r="G21" s="581"/>
      <c r="H21" s="581"/>
      <c r="I21" s="581"/>
      <c r="J21" s="581"/>
      <c r="K21" s="581"/>
      <c r="L21" s="581"/>
      <c r="M21" s="581"/>
      <c r="N21" s="581"/>
      <c r="O21" s="581"/>
      <c r="P21" s="581"/>
      <c r="Q21" s="581"/>
      <c r="R21" s="581"/>
      <c r="S21" s="581"/>
      <c r="T21" s="581"/>
      <c r="U21" s="581"/>
      <c r="V21" s="581"/>
      <c r="W21" s="581"/>
      <c r="X21" s="581"/>
      <c r="Y21" s="581"/>
      <c r="Z21" s="581"/>
      <c r="AA21" s="581"/>
      <c r="AB21" s="581"/>
      <c r="AC21" s="581"/>
      <c r="AD21" s="581"/>
      <c r="AE21" s="581"/>
      <c r="AF21" s="581"/>
      <c r="AG21" s="581"/>
      <c r="AH21" s="581"/>
      <c r="AI21" s="581"/>
      <c r="AJ21" s="581"/>
      <c r="AK21" s="581"/>
      <c r="AL21" s="581"/>
      <c r="AM21" s="581"/>
      <c r="AN21" s="581"/>
      <c r="AO21" s="581"/>
      <c r="AP21" s="581"/>
      <c r="AQ21" s="581"/>
      <c r="AR21" s="581"/>
      <c r="AS21" s="581"/>
      <c r="AT21" s="581"/>
      <c r="AU21" s="581"/>
      <c r="AV21" s="581"/>
      <c r="AW21" s="581"/>
      <c r="AX21" s="581"/>
      <c r="AY21" s="582"/>
      <c r="AZ21" s="583"/>
      <c r="BA21" s="584"/>
      <c r="BB21" s="584"/>
      <c r="BC21" s="584"/>
      <c r="BD21" s="584"/>
      <c r="BE21" s="584"/>
      <c r="BF21" s="584"/>
      <c r="BG21" s="584"/>
      <c r="BH21" s="584"/>
      <c r="BI21" s="584"/>
      <c r="BJ21" s="584"/>
      <c r="BK21" s="584"/>
      <c r="BL21" s="584"/>
      <c r="BM21" s="584"/>
      <c r="BN21" s="584"/>
      <c r="BO21" s="584"/>
      <c r="BP21" s="584"/>
      <c r="BQ21" s="584"/>
      <c r="BR21" s="584"/>
      <c r="BS21" s="585"/>
    </row>
    <row r="22" spans="1:71" ht="20.25" customHeight="1" x14ac:dyDescent="0.35">
      <c r="A22" s="580"/>
      <c r="B22" s="581"/>
      <c r="C22" s="581"/>
      <c r="D22" s="581"/>
      <c r="E22" s="581"/>
      <c r="F22" s="581"/>
      <c r="G22" s="581"/>
      <c r="H22" s="581"/>
      <c r="I22" s="581"/>
      <c r="J22" s="581"/>
      <c r="K22" s="581"/>
      <c r="L22" s="581"/>
      <c r="M22" s="581"/>
      <c r="N22" s="581"/>
      <c r="O22" s="581"/>
      <c r="P22" s="581"/>
      <c r="Q22" s="581"/>
      <c r="R22" s="581"/>
      <c r="S22" s="581"/>
      <c r="T22" s="581"/>
      <c r="U22" s="581"/>
      <c r="V22" s="581"/>
      <c r="W22" s="581"/>
      <c r="X22" s="581"/>
      <c r="Y22" s="581"/>
      <c r="Z22" s="581"/>
      <c r="AA22" s="581"/>
      <c r="AB22" s="581"/>
      <c r="AC22" s="581"/>
      <c r="AD22" s="581"/>
      <c r="AE22" s="581"/>
      <c r="AF22" s="581"/>
      <c r="AG22" s="581"/>
      <c r="AH22" s="581"/>
      <c r="AI22" s="581"/>
      <c r="AJ22" s="581"/>
      <c r="AK22" s="581"/>
      <c r="AL22" s="581"/>
      <c r="AM22" s="581"/>
      <c r="AN22" s="581"/>
      <c r="AO22" s="581"/>
      <c r="AP22" s="581"/>
      <c r="AQ22" s="581"/>
      <c r="AR22" s="581"/>
      <c r="AS22" s="581"/>
      <c r="AT22" s="581"/>
      <c r="AU22" s="581"/>
      <c r="AV22" s="581"/>
      <c r="AW22" s="581"/>
      <c r="AX22" s="581"/>
      <c r="AY22" s="582"/>
      <c r="AZ22" s="583"/>
      <c r="BA22" s="584"/>
      <c r="BB22" s="584"/>
      <c r="BC22" s="584"/>
      <c r="BD22" s="584"/>
      <c r="BE22" s="584"/>
      <c r="BF22" s="584"/>
      <c r="BG22" s="584"/>
      <c r="BH22" s="584"/>
      <c r="BI22" s="584"/>
      <c r="BJ22" s="584"/>
      <c r="BK22" s="584"/>
      <c r="BL22" s="584"/>
      <c r="BM22" s="584"/>
      <c r="BN22" s="584"/>
      <c r="BO22" s="584"/>
      <c r="BP22" s="584"/>
      <c r="BQ22" s="584"/>
      <c r="BR22" s="584"/>
      <c r="BS22" s="585"/>
    </row>
    <row r="23" spans="1:71" ht="15" customHeight="1" x14ac:dyDescent="0.35">
      <c r="A23" s="596"/>
      <c r="B23" s="596"/>
      <c r="C23" s="596"/>
      <c r="D23" s="596"/>
      <c r="E23" s="596"/>
      <c r="F23" s="596"/>
      <c r="G23" s="596"/>
      <c r="H23" s="596"/>
      <c r="I23" s="596"/>
      <c r="J23" s="596"/>
      <c r="K23" s="596"/>
      <c r="L23" s="596"/>
      <c r="M23" s="596"/>
      <c r="N23" s="596"/>
      <c r="O23" s="596"/>
      <c r="P23" s="596"/>
      <c r="Q23" s="596"/>
      <c r="R23" s="596"/>
      <c r="S23" s="596"/>
      <c r="T23" s="596"/>
      <c r="U23" s="596"/>
      <c r="V23" s="596"/>
      <c r="W23" s="596"/>
      <c r="X23" s="596"/>
      <c r="Y23" s="596"/>
      <c r="Z23" s="596"/>
      <c r="AA23" s="596"/>
      <c r="AB23" s="596"/>
      <c r="AC23" s="596"/>
      <c r="AD23" s="596"/>
      <c r="AE23" s="596"/>
      <c r="AF23" s="596"/>
      <c r="AG23" s="596"/>
      <c r="AH23" s="596"/>
      <c r="AI23" s="596"/>
      <c r="AJ23" s="596"/>
      <c r="AK23" s="596"/>
      <c r="AL23" s="596"/>
      <c r="AM23" s="596"/>
      <c r="AN23" s="596"/>
      <c r="AO23" s="596"/>
      <c r="AP23" s="596"/>
      <c r="AQ23" s="596"/>
      <c r="AR23" s="596"/>
      <c r="AS23" s="596"/>
      <c r="AT23" s="596"/>
      <c r="AU23" s="596"/>
      <c r="AV23" s="596"/>
      <c r="AW23" s="596"/>
      <c r="AX23" s="596"/>
      <c r="AY23" s="596"/>
      <c r="AZ23" s="596"/>
      <c r="BA23" s="596"/>
      <c r="BB23" s="596"/>
      <c r="BC23" s="596"/>
      <c r="BD23" s="596"/>
      <c r="BE23" s="596"/>
      <c r="BF23" s="596"/>
      <c r="BG23" s="596"/>
      <c r="BH23" s="596"/>
      <c r="BI23" s="596"/>
      <c r="BJ23" s="596"/>
      <c r="BK23" s="596"/>
      <c r="BL23" s="596"/>
      <c r="BM23" s="596"/>
      <c r="BN23" s="596"/>
      <c r="BO23" s="596"/>
      <c r="BP23" s="596"/>
      <c r="BQ23" s="596"/>
      <c r="BR23" s="596"/>
      <c r="BS23" s="596"/>
    </row>
    <row r="24" spans="1:71" s="110" customFormat="1" ht="20.25" customHeight="1" x14ac:dyDescent="0.35">
      <c r="A24" s="589" t="s">
        <v>425</v>
      </c>
      <c r="B24" s="590"/>
      <c r="C24" s="590"/>
      <c r="D24" s="590"/>
      <c r="E24" s="590"/>
      <c r="F24" s="590"/>
      <c r="G24" s="590"/>
      <c r="H24" s="590"/>
      <c r="I24" s="590"/>
      <c r="J24" s="590"/>
      <c r="K24" s="590"/>
      <c r="L24" s="590"/>
      <c r="M24" s="590"/>
      <c r="N24" s="590"/>
      <c r="O24" s="590"/>
      <c r="P24" s="590"/>
      <c r="Q24" s="590"/>
      <c r="R24" s="590"/>
      <c r="S24" s="590"/>
      <c r="T24" s="590"/>
      <c r="U24" s="590"/>
      <c r="V24" s="590"/>
      <c r="W24" s="590"/>
      <c r="X24" s="590"/>
      <c r="Y24" s="590"/>
      <c r="Z24" s="590"/>
      <c r="AA24" s="590"/>
      <c r="AB24" s="590"/>
      <c r="AC24" s="590"/>
      <c r="AD24" s="590"/>
      <c r="AE24" s="590"/>
      <c r="AF24" s="590"/>
      <c r="AG24" s="590"/>
      <c r="AH24" s="590"/>
      <c r="AI24" s="590"/>
      <c r="AJ24" s="590"/>
      <c r="AK24" s="590"/>
      <c r="AL24" s="590"/>
      <c r="AM24" s="590"/>
      <c r="AN24" s="590"/>
      <c r="AO24" s="590"/>
      <c r="AP24" s="590"/>
      <c r="AQ24" s="590"/>
      <c r="AR24" s="590"/>
      <c r="AS24" s="590"/>
      <c r="AT24" s="590"/>
      <c r="AU24" s="590"/>
      <c r="AV24" s="590"/>
      <c r="AW24" s="590"/>
      <c r="AX24" s="590"/>
      <c r="AY24" s="590"/>
      <c r="AZ24" s="590"/>
      <c r="BA24" s="590"/>
      <c r="BB24" s="590"/>
      <c r="BC24" s="590"/>
      <c r="BD24" s="590"/>
      <c r="BE24" s="590"/>
      <c r="BF24" s="590"/>
      <c r="BG24" s="590"/>
      <c r="BH24" s="590"/>
      <c r="BI24" s="590"/>
      <c r="BJ24" s="590"/>
      <c r="BK24" s="590"/>
      <c r="BL24" s="590"/>
      <c r="BM24" s="590"/>
      <c r="BN24" s="590"/>
      <c r="BO24" s="590"/>
      <c r="BP24" s="590"/>
      <c r="BQ24" s="590"/>
      <c r="BR24" s="590"/>
      <c r="BS24" s="591"/>
    </row>
    <row r="25" spans="1:71" ht="25.1" customHeight="1" x14ac:dyDescent="0.35">
      <c r="A25" s="592" t="s">
        <v>423</v>
      </c>
      <c r="B25" s="593"/>
      <c r="C25" s="593"/>
      <c r="D25" s="593"/>
      <c r="E25" s="593"/>
      <c r="F25" s="593"/>
      <c r="G25" s="593"/>
      <c r="H25" s="593"/>
      <c r="I25" s="593"/>
      <c r="J25" s="594"/>
      <c r="K25" s="594"/>
      <c r="L25" s="594"/>
      <c r="M25" s="594"/>
      <c r="N25" s="594"/>
      <c r="O25" s="594"/>
      <c r="P25" s="594"/>
      <c r="Q25" s="594"/>
      <c r="R25" s="594"/>
      <c r="S25" s="594"/>
      <c r="T25" s="594"/>
      <c r="U25" s="594"/>
      <c r="V25" s="594"/>
      <c r="W25" s="594"/>
      <c r="X25" s="594"/>
      <c r="Y25" s="594"/>
      <c r="Z25" s="594"/>
      <c r="AA25" s="594"/>
      <c r="AB25" s="594"/>
      <c r="AC25" s="594"/>
      <c r="AD25" s="594"/>
      <c r="AE25" s="594"/>
      <c r="AF25" s="594"/>
      <c r="AG25" s="594"/>
      <c r="AH25" s="594"/>
      <c r="AI25" s="594"/>
      <c r="AJ25" s="594"/>
      <c r="AK25" s="594"/>
      <c r="AL25" s="594"/>
      <c r="AM25" s="594"/>
      <c r="AN25" s="594"/>
      <c r="AO25" s="594"/>
      <c r="AP25" s="594"/>
      <c r="AQ25" s="594"/>
      <c r="AR25" s="594"/>
      <c r="AS25" s="594"/>
      <c r="AT25" s="594"/>
      <c r="AU25" s="594"/>
      <c r="AV25" s="594"/>
      <c r="AW25" s="594"/>
      <c r="AX25" s="594"/>
      <c r="AY25" s="594"/>
      <c r="AZ25" s="594"/>
      <c r="BA25" s="594"/>
      <c r="BB25" s="594"/>
      <c r="BC25" s="594"/>
      <c r="BD25" s="594"/>
      <c r="BE25" s="594"/>
      <c r="BF25" s="594"/>
      <c r="BG25" s="594"/>
      <c r="BH25" s="594"/>
      <c r="BI25" s="594"/>
      <c r="BJ25" s="594"/>
      <c r="BK25" s="594"/>
      <c r="BL25" s="594"/>
      <c r="BM25" s="594"/>
      <c r="BN25" s="594"/>
      <c r="BO25" s="594"/>
      <c r="BP25" s="594"/>
      <c r="BQ25" s="594"/>
      <c r="BR25" s="594"/>
      <c r="BS25" s="595"/>
    </row>
    <row r="26" spans="1:71" ht="20.25" customHeight="1" x14ac:dyDescent="0.35">
      <c r="A26" s="586" t="s">
        <v>406</v>
      </c>
      <c r="B26" s="587"/>
      <c r="C26" s="587"/>
      <c r="D26" s="587"/>
      <c r="E26" s="587"/>
      <c r="F26" s="587"/>
      <c r="G26" s="587"/>
      <c r="H26" s="587"/>
      <c r="I26" s="587"/>
      <c r="J26" s="587"/>
      <c r="K26" s="587"/>
      <c r="L26" s="587"/>
      <c r="M26" s="587"/>
      <c r="N26" s="587"/>
      <c r="O26" s="587"/>
      <c r="P26" s="587"/>
      <c r="Q26" s="587"/>
      <c r="R26" s="587"/>
      <c r="S26" s="587"/>
      <c r="T26" s="588"/>
      <c r="U26" s="586" t="s">
        <v>408</v>
      </c>
      <c r="V26" s="587"/>
      <c r="W26" s="587"/>
      <c r="X26" s="587"/>
      <c r="Y26" s="587"/>
      <c r="Z26" s="587"/>
      <c r="AA26" s="587"/>
      <c r="AB26" s="587"/>
      <c r="AC26" s="587"/>
      <c r="AD26" s="587"/>
      <c r="AE26" s="587"/>
      <c r="AF26" s="587"/>
      <c r="AG26" s="587"/>
      <c r="AH26" s="587"/>
      <c r="AI26" s="587"/>
      <c r="AJ26" s="587"/>
      <c r="AK26" s="587"/>
      <c r="AL26" s="587"/>
      <c r="AM26" s="587"/>
      <c r="AN26" s="587"/>
      <c r="AO26" s="587"/>
      <c r="AP26" s="587"/>
      <c r="AQ26" s="587"/>
      <c r="AR26" s="587"/>
      <c r="AS26" s="587"/>
      <c r="AT26" s="587"/>
      <c r="AU26" s="587"/>
      <c r="AV26" s="587"/>
      <c r="AW26" s="587"/>
      <c r="AX26" s="587"/>
      <c r="AY26" s="587"/>
      <c r="AZ26" s="587"/>
      <c r="BA26" s="587"/>
      <c r="BB26" s="587"/>
      <c r="BC26" s="587"/>
      <c r="BD26" s="587"/>
      <c r="BE26" s="587"/>
      <c r="BF26" s="587"/>
      <c r="BG26" s="587"/>
      <c r="BH26" s="587"/>
      <c r="BI26" s="587"/>
      <c r="BJ26" s="587"/>
      <c r="BK26" s="587"/>
      <c r="BL26" s="587"/>
      <c r="BM26" s="588"/>
      <c r="BN26" s="586" t="s">
        <v>407</v>
      </c>
      <c r="BO26" s="587"/>
      <c r="BP26" s="587"/>
      <c r="BQ26" s="587"/>
      <c r="BR26" s="587"/>
      <c r="BS26" s="588"/>
    </row>
    <row r="27" spans="1:71" ht="20.25" customHeight="1" x14ac:dyDescent="0.35">
      <c r="A27" s="583"/>
      <c r="B27" s="584"/>
      <c r="C27" s="584"/>
      <c r="D27" s="584"/>
      <c r="E27" s="584"/>
      <c r="F27" s="584"/>
      <c r="G27" s="584"/>
      <c r="H27" s="584"/>
      <c r="I27" s="584"/>
      <c r="J27" s="584"/>
      <c r="K27" s="584"/>
      <c r="L27" s="584"/>
      <c r="M27" s="584"/>
      <c r="N27" s="584"/>
      <c r="O27" s="584"/>
      <c r="P27" s="584"/>
      <c r="Q27" s="584"/>
      <c r="R27" s="584"/>
      <c r="S27" s="584"/>
      <c r="T27" s="585"/>
      <c r="U27" s="581"/>
      <c r="V27" s="581"/>
      <c r="W27" s="581"/>
      <c r="X27" s="581"/>
      <c r="Y27" s="581"/>
      <c r="Z27" s="581"/>
      <c r="AA27" s="581"/>
      <c r="AB27" s="581"/>
      <c r="AC27" s="581"/>
      <c r="AD27" s="581"/>
      <c r="AE27" s="581"/>
      <c r="AF27" s="581"/>
      <c r="AG27" s="581"/>
      <c r="AH27" s="581"/>
      <c r="AI27" s="581"/>
      <c r="AJ27" s="581"/>
      <c r="AK27" s="581"/>
      <c r="AL27" s="581"/>
      <c r="AM27" s="581"/>
      <c r="AN27" s="581"/>
      <c r="AO27" s="581"/>
      <c r="AP27" s="581"/>
      <c r="AQ27" s="581"/>
      <c r="AR27" s="581"/>
      <c r="AS27" s="581"/>
      <c r="AT27" s="581"/>
      <c r="AU27" s="581"/>
      <c r="AV27" s="581"/>
      <c r="AW27" s="581"/>
      <c r="AX27" s="581"/>
      <c r="AY27" s="581"/>
      <c r="AZ27" s="581"/>
      <c r="BA27" s="581"/>
      <c r="BB27" s="581"/>
      <c r="BC27" s="581"/>
      <c r="BD27" s="581"/>
      <c r="BE27" s="581"/>
      <c r="BF27" s="581"/>
      <c r="BG27" s="581"/>
      <c r="BH27" s="581"/>
      <c r="BI27" s="581"/>
      <c r="BJ27" s="581"/>
      <c r="BK27" s="581"/>
      <c r="BL27" s="581"/>
      <c r="BM27" s="582"/>
      <c r="BN27" s="626"/>
      <c r="BO27" s="627"/>
      <c r="BP27" s="627"/>
      <c r="BQ27" s="627"/>
      <c r="BR27" s="627"/>
      <c r="BS27" s="628"/>
    </row>
    <row r="28" spans="1:71" ht="20.25" customHeight="1" x14ac:dyDescent="0.35">
      <c r="A28" s="583"/>
      <c r="B28" s="584"/>
      <c r="C28" s="584"/>
      <c r="D28" s="584"/>
      <c r="E28" s="584"/>
      <c r="F28" s="584"/>
      <c r="G28" s="584"/>
      <c r="H28" s="584"/>
      <c r="I28" s="584"/>
      <c r="J28" s="584"/>
      <c r="K28" s="584"/>
      <c r="L28" s="584"/>
      <c r="M28" s="584"/>
      <c r="N28" s="584"/>
      <c r="O28" s="584"/>
      <c r="P28" s="584"/>
      <c r="Q28" s="584"/>
      <c r="R28" s="584"/>
      <c r="S28" s="584"/>
      <c r="T28" s="585"/>
      <c r="U28" s="581"/>
      <c r="V28" s="581"/>
      <c r="W28" s="581"/>
      <c r="X28" s="581"/>
      <c r="Y28" s="581"/>
      <c r="Z28" s="581"/>
      <c r="AA28" s="581"/>
      <c r="AB28" s="581"/>
      <c r="AC28" s="581"/>
      <c r="AD28" s="581"/>
      <c r="AE28" s="581"/>
      <c r="AF28" s="581"/>
      <c r="AG28" s="581"/>
      <c r="AH28" s="581"/>
      <c r="AI28" s="581"/>
      <c r="AJ28" s="581"/>
      <c r="AK28" s="581"/>
      <c r="AL28" s="581"/>
      <c r="AM28" s="581"/>
      <c r="AN28" s="581"/>
      <c r="AO28" s="581"/>
      <c r="AP28" s="581"/>
      <c r="AQ28" s="581"/>
      <c r="AR28" s="581"/>
      <c r="AS28" s="581"/>
      <c r="AT28" s="581"/>
      <c r="AU28" s="581"/>
      <c r="AV28" s="581"/>
      <c r="AW28" s="581"/>
      <c r="AX28" s="581"/>
      <c r="AY28" s="581"/>
      <c r="AZ28" s="581"/>
      <c r="BA28" s="581"/>
      <c r="BB28" s="581"/>
      <c r="BC28" s="581"/>
      <c r="BD28" s="581"/>
      <c r="BE28" s="581"/>
      <c r="BF28" s="581"/>
      <c r="BG28" s="581"/>
      <c r="BH28" s="581"/>
      <c r="BI28" s="581"/>
      <c r="BJ28" s="581"/>
      <c r="BK28" s="581"/>
      <c r="BL28" s="581"/>
      <c r="BM28" s="582"/>
      <c r="BN28" s="626"/>
      <c r="BO28" s="627"/>
      <c r="BP28" s="627"/>
      <c r="BQ28" s="627"/>
      <c r="BR28" s="627"/>
      <c r="BS28" s="628"/>
    </row>
    <row r="29" spans="1:71" ht="20.25" customHeight="1" x14ac:dyDescent="0.35">
      <c r="A29" s="583"/>
      <c r="B29" s="584"/>
      <c r="C29" s="584"/>
      <c r="D29" s="584"/>
      <c r="E29" s="584"/>
      <c r="F29" s="584"/>
      <c r="G29" s="584"/>
      <c r="H29" s="584"/>
      <c r="I29" s="584"/>
      <c r="J29" s="584"/>
      <c r="K29" s="584"/>
      <c r="L29" s="584"/>
      <c r="M29" s="584"/>
      <c r="N29" s="584"/>
      <c r="O29" s="584"/>
      <c r="P29" s="584"/>
      <c r="Q29" s="584"/>
      <c r="R29" s="584"/>
      <c r="S29" s="584"/>
      <c r="T29" s="585"/>
      <c r="U29" s="581"/>
      <c r="V29" s="581"/>
      <c r="W29" s="581"/>
      <c r="X29" s="581"/>
      <c r="Y29" s="581"/>
      <c r="Z29" s="581"/>
      <c r="AA29" s="581"/>
      <c r="AB29" s="581"/>
      <c r="AC29" s="581"/>
      <c r="AD29" s="581"/>
      <c r="AE29" s="581"/>
      <c r="AF29" s="581"/>
      <c r="AG29" s="581"/>
      <c r="AH29" s="581"/>
      <c r="AI29" s="581"/>
      <c r="AJ29" s="581"/>
      <c r="AK29" s="581"/>
      <c r="AL29" s="581"/>
      <c r="AM29" s="581"/>
      <c r="AN29" s="581"/>
      <c r="AO29" s="581"/>
      <c r="AP29" s="581"/>
      <c r="AQ29" s="581"/>
      <c r="AR29" s="581"/>
      <c r="AS29" s="581"/>
      <c r="AT29" s="581"/>
      <c r="AU29" s="581"/>
      <c r="AV29" s="581"/>
      <c r="AW29" s="581"/>
      <c r="AX29" s="581"/>
      <c r="AY29" s="581"/>
      <c r="AZ29" s="581"/>
      <c r="BA29" s="581"/>
      <c r="BB29" s="581"/>
      <c r="BC29" s="581"/>
      <c r="BD29" s="581"/>
      <c r="BE29" s="581"/>
      <c r="BF29" s="581"/>
      <c r="BG29" s="581"/>
      <c r="BH29" s="581"/>
      <c r="BI29" s="581"/>
      <c r="BJ29" s="581"/>
      <c r="BK29" s="581"/>
      <c r="BL29" s="581"/>
      <c r="BM29" s="582"/>
      <c r="BN29" s="626"/>
      <c r="BO29" s="627"/>
      <c r="BP29" s="627"/>
      <c r="BQ29" s="627"/>
      <c r="BR29" s="627"/>
      <c r="BS29" s="628"/>
    </row>
    <row r="30" spans="1:71" ht="20.25" customHeight="1" x14ac:dyDescent="0.35">
      <c r="A30" s="583"/>
      <c r="B30" s="584"/>
      <c r="C30" s="584"/>
      <c r="D30" s="584"/>
      <c r="E30" s="584"/>
      <c r="F30" s="584"/>
      <c r="G30" s="584"/>
      <c r="H30" s="584"/>
      <c r="I30" s="584"/>
      <c r="J30" s="584"/>
      <c r="K30" s="584"/>
      <c r="L30" s="584"/>
      <c r="M30" s="584"/>
      <c r="N30" s="584"/>
      <c r="O30" s="584"/>
      <c r="P30" s="584"/>
      <c r="Q30" s="584"/>
      <c r="R30" s="584"/>
      <c r="S30" s="584"/>
      <c r="T30" s="585"/>
      <c r="U30" s="581"/>
      <c r="V30" s="581"/>
      <c r="W30" s="581"/>
      <c r="X30" s="581"/>
      <c r="Y30" s="581"/>
      <c r="Z30" s="581"/>
      <c r="AA30" s="581"/>
      <c r="AB30" s="581"/>
      <c r="AC30" s="581"/>
      <c r="AD30" s="581"/>
      <c r="AE30" s="581"/>
      <c r="AF30" s="581"/>
      <c r="AG30" s="581"/>
      <c r="AH30" s="581"/>
      <c r="AI30" s="581"/>
      <c r="AJ30" s="581"/>
      <c r="AK30" s="581"/>
      <c r="AL30" s="581"/>
      <c r="AM30" s="581"/>
      <c r="AN30" s="581"/>
      <c r="AO30" s="581"/>
      <c r="AP30" s="581"/>
      <c r="AQ30" s="581"/>
      <c r="AR30" s="581"/>
      <c r="AS30" s="581"/>
      <c r="AT30" s="581"/>
      <c r="AU30" s="581"/>
      <c r="AV30" s="581"/>
      <c r="AW30" s="581"/>
      <c r="AX30" s="581"/>
      <c r="AY30" s="581"/>
      <c r="AZ30" s="581"/>
      <c r="BA30" s="581"/>
      <c r="BB30" s="581"/>
      <c r="BC30" s="581"/>
      <c r="BD30" s="581"/>
      <c r="BE30" s="581"/>
      <c r="BF30" s="581"/>
      <c r="BG30" s="581"/>
      <c r="BH30" s="581"/>
      <c r="BI30" s="581"/>
      <c r="BJ30" s="581"/>
      <c r="BK30" s="581"/>
      <c r="BL30" s="581"/>
      <c r="BM30" s="582"/>
      <c r="BN30" s="626"/>
      <c r="BO30" s="627"/>
      <c r="BP30" s="627"/>
      <c r="BQ30" s="627"/>
      <c r="BR30" s="627"/>
      <c r="BS30" s="628"/>
    </row>
    <row r="31" spans="1:71" ht="20.25" customHeight="1" x14ac:dyDescent="0.35">
      <c r="A31" s="583"/>
      <c r="B31" s="584"/>
      <c r="C31" s="584"/>
      <c r="D31" s="584"/>
      <c r="E31" s="584"/>
      <c r="F31" s="584"/>
      <c r="G31" s="584"/>
      <c r="H31" s="584"/>
      <c r="I31" s="584"/>
      <c r="J31" s="584"/>
      <c r="K31" s="584"/>
      <c r="L31" s="584"/>
      <c r="M31" s="584"/>
      <c r="N31" s="584"/>
      <c r="O31" s="584"/>
      <c r="P31" s="584"/>
      <c r="Q31" s="584"/>
      <c r="R31" s="584"/>
      <c r="S31" s="584"/>
      <c r="T31" s="585"/>
      <c r="U31" s="581"/>
      <c r="V31" s="581"/>
      <c r="W31" s="581"/>
      <c r="X31" s="581"/>
      <c r="Y31" s="581"/>
      <c r="Z31" s="581"/>
      <c r="AA31" s="581"/>
      <c r="AB31" s="581"/>
      <c r="AC31" s="581"/>
      <c r="AD31" s="581"/>
      <c r="AE31" s="581"/>
      <c r="AF31" s="581"/>
      <c r="AG31" s="581"/>
      <c r="AH31" s="581"/>
      <c r="AI31" s="581"/>
      <c r="AJ31" s="581"/>
      <c r="AK31" s="581"/>
      <c r="AL31" s="581"/>
      <c r="AM31" s="581"/>
      <c r="AN31" s="581"/>
      <c r="AO31" s="581"/>
      <c r="AP31" s="581"/>
      <c r="AQ31" s="581"/>
      <c r="AR31" s="581"/>
      <c r="AS31" s="581"/>
      <c r="AT31" s="581"/>
      <c r="AU31" s="581"/>
      <c r="AV31" s="581"/>
      <c r="AW31" s="581"/>
      <c r="AX31" s="581"/>
      <c r="AY31" s="581"/>
      <c r="AZ31" s="581"/>
      <c r="BA31" s="581"/>
      <c r="BB31" s="581"/>
      <c r="BC31" s="581"/>
      <c r="BD31" s="581"/>
      <c r="BE31" s="581"/>
      <c r="BF31" s="581"/>
      <c r="BG31" s="581"/>
      <c r="BH31" s="581"/>
      <c r="BI31" s="581"/>
      <c r="BJ31" s="581"/>
      <c r="BK31" s="581"/>
      <c r="BL31" s="581"/>
      <c r="BM31" s="582"/>
      <c r="BN31" s="626"/>
      <c r="BO31" s="627"/>
      <c r="BP31" s="627"/>
      <c r="BQ31" s="627"/>
      <c r="BR31" s="627"/>
      <c r="BS31" s="628"/>
    </row>
    <row r="32" spans="1:71" ht="20.25" customHeight="1" x14ac:dyDescent="0.35">
      <c r="A32" s="583"/>
      <c r="B32" s="584"/>
      <c r="C32" s="584"/>
      <c r="D32" s="584"/>
      <c r="E32" s="584"/>
      <c r="F32" s="584"/>
      <c r="G32" s="584"/>
      <c r="H32" s="584"/>
      <c r="I32" s="584"/>
      <c r="J32" s="584"/>
      <c r="K32" s="584"/>
      <c r="L32" s="584"/>
      <c r="M32" s="584"/>
      <c r="N32" s="584"/>
      <c r="O32" s="584"/>
      <c r="P32" s="584"/>
      <c r="Q32" s="584"/>
      <c r="R32" s="584"/>
      <c r="S32" s="584"/>
      <c r="T32" s="585"/>
      <c r="U32" s="581"/>
      <c r="V32" s="581"/>
      <c r="W32" s="581"/>
      <c r="X32" s="581"/>
      <c r="Y32" s="581"/>
      <c r="Z32" s="581"/>
      <c r="AA32" s="581"/>
      <c r="AB32" s="581"/>
      <c r="AC32" s="581"/>
      <c r="AD32" s="581"/>
      <c r="AE32" s="581"/>
      <c r="AF32" s="581"/>
      <c r="AG32" s="581"/>
      <c r="AH32" s="581"/>
      <c r="AI32" s="581"/>
      <c r="AJ32" s="581"/>
      <c r="AK32" s="581"/>
      <c r="AL32" s="581"/>
      <c r="AM32" s="581"/>
      <c r="AN32" s="581"/>
      <c r="AO32" s="581"/>
      <c r="AP32" s="581"/>
      <c r="AQ32" s="581"/>
      <c r="AR32" s="581"/>
      <c r="AS32" s="581"/>
      <c r="AT32" s="581"/>
      <c r="AU32" s="581"/>
      <c r="AV32" s="581"/>
      <c r="AW32" s="581"/>
      <c r="AX32" s="581"/>
      <c r="AY32" s="581"/>
      <c r="AZ32" s="581"/>
      <c r="BA32" s="581"/>
      <c r="BB32" s="581"/>
      <c r="BC32" s="581"/>
      <c r="BD32" s="581"/>
      <c r="BE32" s="581"/>
      <c r="BF32" s="581"/>
      <c r="BG32" s="581"/>
      <c r="BH32" s="581"/>
      <c r="BI32" s="581"/>
      <c r="BJ32" s="581"/>
      <c r="BK32" s="581"/>
      <c r="BL32" s="581"/>
      <c r="BM32" s="582"/>
      <c r="BN32" s="626"/>
      <c r="BO32" s="627"/>
      <c r="BP32" s="627"/>
      <c r="BQ32" s="627"/>
      <c r="BR32" s="627"/>
      <c r="BS32" s="628"/>
    </row>
    <row r="33" spans="1:71" ht="20.25" customHeight="1" x14ac:dyDescent="0.35">
      <c r="A33" s="583"/>
      <c r="B33" s="584"/>
      <c r="C33" s="584"/>
      <c r="D33" s="584"/>
      <c r="E33" s="584"/>
      <c r="F33" s="584"/>
      <c r="G33" s="584"/>
      <c r="H33" s="584"/>
      <c r="I33" s="584"/>
      <c r="J33" s="584"/>
      <c r="K33" s="584"/>
      <c r="L33" s="584"/>
      <c r="M33" s="584"/>
      <c r="N33" s="584"/>
      <c r="O33" s="584"/>
      <c r="P33" s="584"/>
      <c r="Q33" s="584"/>
      <c r="R33" s="584"/>
      <c r="S33" s="584"/>
      <c r="T33" s="585"/>
      <c r="U33" s="581"/>
      <c r="V33" s="581"/>
      <c r="W33" s="581"/>
      <c r="X33" s="581"/>
      <c r="Y33" s="581"/>
      <c r="Z33" s="581"/>
      <c r="AA33" s="581"/>
      <c r="AB33" s="581"/>
      <c r="AC33" s="581"/>
      <c r="AD33" s="581"/>
      <c r="AE33" s="581"/>
      <c r="AF33" s="581"/>
      <c r="AG33" s="581"/>
      <c r="AH33" s="581"/>
      <c r="AI33" s="581"/>
      <c r="AJ33" s="581"/>
      <c r="AK33" s="581"/>
      <c r="AL33" s="581"/>
      <c r="AM33" s="581"/>
      <c r="AN33" s="581"/>
      <c r="AO33" s="581"/>
      <c r="AP33" s="581"/>
      <c r="AQ33" s="581"/>
      <c r="AR33" s="581"/>
      <c r="AS33" s="581"/>
      <c r="AT33" s="581"/>
      <c r="AU33" s="581"/>
      <c r="AV33" s="581"/>
      <c r="AW33" s="581"/>
      <c r="AX33" s="581"/>
      <c r="AY33" s="581"/>
      <c r="AZ33" s="581"/>
      <c r="BA33" s="581"/>
      <c r="BB33" s="581"/>
      <c r="BC33" s="581"/>
      <c r="BD33" s="581"/>
      <c r="BE33" s="581"/>
      <c r="BF33" s="581"/>
      <c r="BG33" s="581"/>
      <c r="BH33" s="581"/>
      <c r="BI33" s="581"/>
      <c r="BJ33" s="581"/>
      <c r="BK33" s="581"/>
      <c r="BL33" s="581"/>
      <c r="BM33" s="582"/>
      <c r="BN33" s="626"/>
      <c r="BO33" s="627"/>
      <c r="BP33" s="627"/>
      <c r="BQ33" s="627"/>
      <c r="BR33" s="627"/>
      <c r="BS33" s="628"/>
    </row>
    <row r="34" spans="1:71" ht="20.25" customHeight="1" x14ac:dyDescent="0.35">
      <c r="A34" s="109"/>
      <c r="B34" s="109"/>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09"/>
      <c r="AF34" s="109"/>
      <c r="AG34" s="109"/>
      <c r="AH34" s="109"/>
      <c r="AI34" s="109"/>
      <c r="AJ34" s="109"/>
      <c r="AK34" s="109"/>
      <c r="AL34" s="632" t="s">
        <v>424</v>
      </c>
      <c r="AM34" s="632"/>
      <c r="AN34" s="632"/>
      <c r="AO34" s="632"/>
      <c r="AP34" s="632"/>
      <c r="AQ34" s="632"/>
      <c r="AR34" s="632"/>
      <c r="AS34" s="632"/>
      <c r="AT34" s="632"/>
      <c r="AU34" s="632"/>
      <c r="AV34" s="632"/>
      <c r="AW34" s="632"/>
      <c r="AX34" s="632"/>
      <c r="AY34" s="632"/>
      <c r="AZ34" s="632"/>
      <c r="BA34" s="632"/>
      <c r="BB34" s="632"/>
      <c r="BC34" s="632"/>
      <c r="BD34" s="632"/>
      <c r="BE34" s="632"/>
      <c r="BF34" s="632"/>
      <c r="BG34" s="632"/>
      <c r="BH34" s="632"/>
      <c r="BI34" s="632"/>
      <c r="BJ34" s="632"/>
      <c r="BK34" s="632"/>
      <c r="BL34" s="632"/>
      <c r="BM34" s="633"/>
      <c r="BN34" s="629">
        <f>SUM(BN27:BS33)</f>
        <v>0</v>
      </c>
      <c r="BO34" s="630"/>
      <c r="BP34" s="630"/>
      <c r="BQ34" s="630"/>
      <c r="BR34" s="630"/>
      <c r="BS34" s="631"/>
    </row>
    <row r="35" spans="1:71" hidden="1" x14ac:dyDescent="0.35">
      <c r="A35" t="s">
        <v>484</v>
      </c>
    </row>
  </sheetData>
  <sheetProtection algorithmName="SHA-512" hashValue="9hUwpl6NQRRfe70HfO7UWXeEYsOsl4xSqZB+sn1APKVBDA3aApohfOf8+uMnVPXGDXRVM33AJd5ZjA0ObqwE3Q==" saltValue="iE85bY2qCG0DLFKlE8CvAw==" spinCount="100000" sheet="1" objects="1" scenarios="1" selectLockedCells="1"/>
  <mergeCells count="85">
    <mergeCell ref="BN34:BS34"/>
    <mergeCell ref="AL34:BM34"/>
    <mergeCell ref="BF14:BS14"/>
    <mergeCell ref="V11:AI11"/>
    <mergeCell ref="A9:BS9"/>
    <mergeCell ref="BG15:BR15"/>
    <mergeCell ref="AT15:BF15"/>
    <mergeCell ref="AB15:AS15"/>
    <mergeCell ref="AK14:AZ14"/>
    <mergeCell ref="AZ18:BS18"/>
    <mergeCell ref="A18:AY18"/>
    <mergeCell ref="A33:T33"/>
    <mergeCell ref="U33:BM33"/>
    <mergeCell ref="BN33:BS33"/>
    <mergeCell ref="A32:T32"/>
    <mergeCell ref="U32:BM32"/>
    <mergeCell ref="BN32:BS32"/>
    <mergeCell ref="A31:T31"/>
    <mergeCell ref="U31:BM31"/>
    <mergeCell ref="BN31:BS31"/>
    <mergeCell ref="A30:T30"/>
    <mergeCell ref="U30:BM30"/>
    <mergeCell ref="BN30:BS30"/>
    <mergeCell ref="A29:T29"/>
    <mergeCell ref="U29:BM29"/>
    <mergeCell ref="BN29:BS29"/>
    <mergeCell ref="BN27:BS27"/>
    <mergeCell ref="A27:T27"/>
    <mergeCell ref="U27:BM27"/>
    <mergeCell ref="A28:T28"/>
    <mergeCell ref="U28:BM28"/>
    <mergeCell ref="BN28:BS28"/>
    <mergeCell ref="BF12:BS12"/>
    <mergeCell ref="BF13:BS13"/>
    <mergeCell ref="BM6:BR6"/>
    <mergeCell ref="A10:P10"/>
    <mergeCell ref="Q10:T10"/>
    <mergeCell ref="BA10:BD10"/>
    <mergeCell ref="BE10:BS10"/>
    <mergeCell ref="AK10:AZ10"/>
    <mergeCell ref="AK11:AZ11"/>
    <mergeCell ref="Q11:T11"/>
    <mergeCell ref="U10:AI10"/>
    <mergeCell ref="A8:BS8"/>
    <mergeCell ref="BF11:BS11"/>
    <mergeCell ref="A13:P13"/>
    <mergeCell ref="Q12:T12"/>
    <mergeCell ref="Q13:T13"/>
    <mergeCell ref="BK5:BR5"/>
    <mergeCell ref="A2:G6"/>
    <mergeCell ref="BG3:BL3"/>
    <mergeCell ref="BM3:BN3"/>
    <mergeCell ref="BO3:BP3"/>
    <mergeCell ref="BQ3:BR3"/>
    <mergeCell ref="H2:BF3"/>
    <mergeCell ref="H4:BF6"/>
    <mergeCell ref="BA11:BD11"/>
    <mergeCell ref="AK12:AZ12"/>
    <mergeCell ref="BA12:BD12"/>
    <mergeCell ref="AK13:AZ13"/>
    <mergeCell ref="BA13:BD13"/>
    <mergeCell ref="A12:P12"/>
    <mergeCell ref="A11:P11"/>
    <mergeCell ref="V13:AI13"/>
    <mergeCell ref="V12:AI12"/>
    <mergeCell ref="A17:AY17"/>
    <mergeCell ref="AZ17:BS17"/>
    <mergeCell ref="A16:BS16"/>
    <mergeCell ref="Q14:T14"/>
    <mergeCell ref="A19:AY19"/>
    <mergeCell ref="AZ19:BS19"/>
    <mergeCell ref="BA14:BD14"/>
    <mergeCell ref="A20:AY20"/>
    <mergeCell ref="AZ20:BS20"/>
    <mergeCell ref="A21:AY21"/>
    <mergeCell ref="AZ21:BS21"/>
    <mergeCell ref="A26:T26"/>
    <mergeCell ref="BN26:BS26"/>
    <mergeCell ref="U26:BM26"/>
    <mergeCell ref="A24:BS24"/>
    <mergeCell ref="A25:I25"/>
    <mergeCell ref="J25:BS25"/>
    <mergeCell ref="A23:BS23"/>
    <mergeCell ref="A22:AY22"/>
    <mergeCell ref="AZ22:BS22"/>
  </mergeCells>
  <pageMargins left="4.3749999999999997E-2" right="4.3750000000000004E-3" top="0.44685039399999998" bottom="0.39370078740157499" header="0.25" footer="0.31496062992126"/>
  <pageSetup scale="84" orientation="portrait" r:id="rId1"/>
  <headerFooter>
    <oddFooter>&amp;R&amp;10Page 4 of 4</oddFooter>
  </headerFooter>
  <ignoredErrors>
    <ignoredError sqref="V13:AI13 W12:AI12 BF13" evalError="1"/>
    <ignoredError sqref="BF14" evalError="1"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CallClearSummary">
                <anchor>
                  <from>
                    <xdr:col>72</xdr:col>
                    <xdr:colOff>27214</xdr:colOff>
                    <xdr:row>1</xdr:row>
                    <xdr:rowOff>27214</xdr:rowOff>
                  </from>
                  <to>
                    <xdr:col>81</xdr:col>
                    <xdr:colOff>27214</xdr:colOff>
                    <xdr:row>4</xdr:row>
                    <xdr:rowOff>27214</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pageSetUpPr fitToPage="1"/>
  </sheetPr>
  <dimension ref="A1:I301"/>
  <sheetViews>
    <sheetView showGridLines="0" showRowColHeaders="0" topLeftCell="A212" zoomScaleNormal="100" zoomScaleSheetLayoutView="85" workbookViewId="0">
      <selection activeCell="C234" sqref="C234"/>
      <extLst>
        <ext xmlns:xlsdti="http://schemas.microsoft.com/office/spreadsheetml/2023/showDataTypeIcons" uri="{77bfe23e-c014-4d31-8a63-9c772dbf06b6}">
          <xlsdti:showDataTypeIcons visible="0"/>
        </ext>
      </extLst>
    </sheetView>
  </sheetViews>
  <sheetFormatPr defaultColWidth="0" defaultRowHeight="14.6" zeroHeight="1" x14ac:dyDescent="0.35"/>
  <cols>
    <col min="1" max="1" width="9.125" style="32" customWidth="1"/>
    <col min="2" max="2" width="67.5625" style="29" customWidth="1"/>
    <col min="3" max="3" width="5.3125" style="37" customWidth="1"/>
    <col min="4" max="4" width="5.5625" style="31" customWidth="1"/>
    <col min="5" max="5" width="14.3125" style="31" hidden="1" customWidth="1"/>
    <col min="6" max="6" width="23.5625" style="31" hidden="1" customWidth="1"/>
    <col min="7" max="7" width="3.25" style="31" hidden="1" customWidth="1"/>
    <col min="8" max="8" width="25.875" style="31" hidden="1" customWidth="1"/>
    <col min="9" max="9" width="3.25" style="31" hidden="1" customWidth="1"/>
    <col min="10" max="16384" width="5.3125" style="31" hidden="1"/>
  </cols>
  <sheetData>
    <row r="1" spans="1:9" ht="15.9" thickBot="1" x14ac:dyDescent="0.4">
      <c r="B1" s="28" t="s">
        <v>395</v>
      </c>
      <c r="C1" s="221"/>
      <c r="D1" s="221"/>
      <c r="E1" s="31" t="s">
        <v>487</v>
      </c>
    </row>
    <row r="2" spans="1:9" ht="15" thickBot="1" x14ac:dyDescent="0.4">
      <c r="C2" s="30"/>
      <c r="F2" s="646" t="s">
        <v>496</v>
      </c>
      <c r="G2" s="647"/>
      <c r="H2" s="647" t="s">
        <v>497</v>
      </c>
      <c r="I2" s="648"/>
    </row>
    <row r="3" spans="1:9" s="35" customFormat="1" x14ac:dyDescent="0.4">
      <c r="A3" s="201"/>
      <c r="B3" s="34" t="s">
        <v>483</v>
      </c>
      <c r="C3" s="33">
        <v>776</v>
      </c>
      <c r="E3" s="201"/>
      <c r="F3" s="229" t="s">
        <v>483</v>
      </c>
      <c r="G3" s="240">
        <v>776</v>
      </c>
      <c r="H3" s="229" t="s">
        <v>483</v>
      </c>
      <c r="I3" s="230">
        <v>776</v>
      </c>
    </row>
    <row r="4" spans="1:9" s="35" customFormat="1" x14ac:dyDescent="0.4">
      <c r="A4" s="201"/>
      <c r="B4" s="34" t="s">
        <v>482</v>
      </c>
      <c r="C4" s="33">
        <v>778</v>
      </c>
      <c r="E4" s="201"/>
      <c r="F4" s="231" t="s">
        <v>482</v>
      </c>
      <c r="G4" s="241">
        <v>778</v>
      </c>
      <c r="H4" s="231" t="s">
        <v>482</v>
      </c>
      <c r="I4" s="232">
        <v>778</v>
      </c>
    </row>
    <row r="5" spans="1:9" s="35" customFormat="1" x14ac:dyDescent="0.4">
      <c r="A5" s="201"/>
      <c r="B5" s="34" t="s">
        <v>349</v>
      </c>
      <c r="C5" s="33">
        <v>402</v>
      </c>
      <c r="E5" s="201"/>
      <c r="F5" s="231" t="s">
        <v>349</v>
      </c>
      <c r="G5" s="241">
        <v>402</v>
      </c>
      <c r="H5" s="231" t="s">
        <v>349</v>
      </c>
      <c r="I5" s="232">
        <v>402</v>
      </c>
    </row>
    <row r="6" spans="1:9" s="35" customFormat="1" x14ac:dyDescent="0.4">
      <c r="A6" s="201"/>
      <c r="B6" s="202" t="s">
        <v>348</v>
      </c>
      <c r="C6" s="201">
        <v>401</v>
      </c>
      <c r="E6" s="201"/>
      <c r="F6" s="231" t="s">
        <v>348</v>
      </c>
      <c r="G6" s="241">
        <v>401</v>
      </c>
      <c r="H6" s="231" t="s">
        <v>348</v>
      </c>
      <c r="I6" s="232">
        <v>401</v>
      </c>
    </row>
    <row r="7" spans="1:9" s="35" customFormat="1" x14ac:dyDescent="0.4">
      <c r="A7" s="201"/>
      <c r="B7" s="34" t="s">
        <v>355</v>
      </c>
      <c r="C7" s="33">
        <v>470</v>
      </c>
      <c r="E7" s="201"/>
      <c r="F7" s="231" t="s">
        <v>481</v>
      </c>
      <c r="G7" s="241">
        <v>774</v>
      </c>
      <c r="H7" s="231" t="s">
        <v>481</v>
      </c>
      <c r="I7" s="232">
        <v>774</v>
      </c>
    </row>
    <row r="8" spans="1:9" s="35" customFormat="1" x14ac:dyDescent="0.4">
      <c r="A8" s="201"/>
      <c r="B8" s="34" t="s">
        <v>354</v>
      </c>
      <c r="C8" s="33">
        <v>463</v>
      </c>
      <c r="E8" s="201"/>
      <c r="F8" s="231" t="s">
        <v>507</v>
      </c>
      <c r="G8" s="241">
        <v>557</v>
      </c>
      <c r="H8" s="231" t="s">
        <v>507</v>
      </c>
      <c r="I8" s="232">
        <v>557</v>
      </c>
    </row>
    <row r="9" spans="1:9" s="35" customFormat="1" x14ac:dyDescent="0.4">
      <c r="A9" s="201"/>
      <c r="B9" s="34" t="s">
        <v>491</v>
      </c>
      <c r="C9" s="33">
        <v>800</v>
      </c>
      <c r="E9" s="201"/>
      <c r="F9" s="231" t="s">
        <v>124</v>
      </c>
      <c r="G9" s="241">
        <v>3</v>
      </c>
      <c r="H9" s="231" t="s">
        <v>124</v>
      </c>
      <c r="I9" s="232">
        <v>3</v>
      </c>
    </row>
    <row r="10" spans="1:9" s="35" customFormat="1" x14ac:dyDescent="0.4">
      <c r="A10" s="201"/>
      <c r="B10" s="245" t="s">
        <v>495</v>
      </c>
      <c r="C10" s="245">
        <v>773</v>
      </c>
      <c r="E10" s="201"/>
      <c r="F10" s="231" t="s">
        <v>125</v>
      </c>
      <c r="G10" s="241">
        <v>4</v>
      </c>
      <c r="H10" s="231" t="s">
        <v>125</v>
      </c>
      <c r="I10" s="232">
        <v>4</v>
      </c>
    </row>
    <row r="11" spans="1:9" s="35" customFormat="1" x14ac:dyDescent="0.4">
      <c r="A11" s="201"/>
      <c r="B11" s="34" t="s">
        <v>481</v>
      </c>
      <c r="C11" s="33">
        <v>774</v>
      </c>
      <c r="E11" s="201"/>
      <c r="F11" s="231" t="s">
        <v>137</v>
      </c>
      <c r="G11" s="241">
        <v>25</v>
      </c>
      <c r="H11" s="231" t="s">
        <v>137</v>
      </c>
      <c r="I11" s="232">
        <v>25</v>
      </c>
    </row>
    <row r="12" spans="1:9" s="35" customFormat="1" x14ac:dyDescent="0.4">
      <c r="A12" s="201"/>
      <c r="B12" s="34" t="s">
        <v>492</v>
      </c>
      <c r="C12" s="33">
        <v>801</v>
      </c>
      <c r="E12" s="201"/>
      <c r="F12" s="231" t="s">
        <v>215</v>
      </c>
      <c r="G12" s="241">
        <v>132</v>
      </c>
      <c r="H12" s="231" t="s">
        <v>215</v>
      </c>
      <c r="I12" s="232">
        <v>132</v>
      </c>
    </row>
    <row r="13" spans="1:9" s="35" customFormat="1" x14ac:dyDescent="0.4">
      <c r="A13" s="222"/>
      <c r="B13" s="34" t="s">
        <v>493</v>
      </c>
      <c r="C13" s="33">
        <v>802</v>
      </c>
      <c r="E13" s="201"/>
      <c r="F13" s="231" t="s">
        <v>341</v>
      </c>
      <c r="G13" s="241">
        <v>375</v>
      </c>
      <c r="H13" s="231" t="s">
        <v>341</v>
      </c>
      <c r="I13" s="232">
        <v>375</v>
      </c>
    </row>
    <row r="14" spans="1:9" s="35" customFormat="1" x14ac:dyDescent="0.4">
      <c r="A14" s="244"/>
      <c r="B14" s="34" t="s">
        <v>336</v>
      </c>
      <c r="C14" s="33">
        <v>370</v>
      </c>
      <c r="E14" s="201"/>
      <c r="F14" s="231" t="s">
        <v>340</v>
      </c>
      <c r="G14" s="241">
        <v>374</v>
      </c>
      <c r="H14" s="231" t="s">
        <v>340</v>
      </c>
      <c r="I14" s="232">
        <v>374</v>
      </c>
    </row>
    <row r="15" spans="1:9" s="35" customFormat="1" x14ac:dyDescent="0.4">
      <c r="A15" s="201"/>
      <c r="B15" s="34" t="s">
        <v>507</v>
      </c>
      <c r="C15" s="33">
        <v>557</v>
      </c>
      <c r="E15" s="201"/>
      <c r="F15" s="231" t="s">
        <v>306</v>
      </c>
      <c r="G15" s="241">
        <v>312</v>
      </c>
      <c r="H15" s="231" t="s">
        <v>306</v>
      </c>
      <c r="I15" s="232">
        <v>312</v>
      </c>
    </row>
    <row r="16" spans="1:9" s="35" customFormat="1" x14ac:dyDescent="0.4">
      <c r="A16" s="201"/>
      <c r="B16" s="34" t="s">
        <v>187</v>
      </c>
      <c r="C16" s="33">
        <v>101</v>
      </c>
      <c r="E16" s="201"/>
      <c r="F16" s="231" t="s">
        <v>327</v>
      </c>
      <c r="G16" s="241">
        <v>350</v>
      </c>
      <c r="H16" s="231" t="s">
        <v>327</v>
      </c>
      <c r="I16" s="232">
        <v>350</v>
      </c>
    </row>
    <row r="17" spans="1:9" s="35" customFormat="1" x14ac:dyDescent="0.4">
      <c r="A17" s="201"/>
      <c r="B17" s="34" t="s">
        <v>159</v>
      </c>
      <c r="C17" s="33">
        <v>60</v>
      </c>
      <c r="E17" s="201"/>
      <c r="F17" s="231" t="s">
        <v>126</v>
      </c>
      <c r="G17" s="241">
        <v>6</v>
      </c>
      <c r="H17" s="231" t="s">
        <v>126</v>
      </c>
      <c r="I17" s="232">
        <v>6</v>
      </c>
    </row>
    <row r="18" spans="1:9" s="35" customFormat="1" x14ac:dyDescent="0.4">
      <c r="A18" s="201"/>
      <c r="B18" s="34" t="s">
        <v>180</v>
      </c>
      <c r="C18" s="33">
        <v>91</v>
      </c>
      <c r="E18" s="201"/>
      <c r="F18" s="231" t="s">
        <v>127</v>
      </c>
      <c r="G18" s="241">
        <v>7</v>
      </c>
      <c r="H18" s="231" t="s">
        <v>127</v>
      </c>
      <c r="I18" s="232">
        <v>7</v>
      </c>
    </row>
    <row r="19" spans="1:9" s="35" customFormat="1" x14ac:dyDescent="0.4">
      <c r="A19" s="201"/>
      <c r="B19" s="34" t="s">
        <v>236</v>
      </c>
      <c r="C19" s="33">
        <v>160</v>
      </c>
      <c r="E19" s="201"/>
      <c r="F19" s="231" t="s">
        <v>509</v>
      </c>
      <c r="G19" s="241">
        <v>561</v>
      </c>
      <c r="H19" s="231" t="s">
        <v>509</v>
      </c>
      <c r="I19" s="232">
        <v>561</v>
      </c>
    </row>
    <row r="20" spans="1:9" s="35" customFormat="1" x14ac:dyDescent="0.4">
      <c r="A20" s="201"/>
      <c r="B20" s="34" t="s">
        <v>267</v>
      </c>
      <c r="C20" s="33">
        <v>195</v>
      </c>
      <c r="E20" s="201"/>
      <c r="F20" s="231" t="s">
        <v>510</v>
      </c>
      <c r="G20" s="241">
        <v>562</v>
      </c>
      <c r="H20" s="231" t="s">
        <v>510</v>
      </c>
      <c r="I20" s="232">
        <v>562</v>
      </c>
    </row>
    <row r="21" spans="1:9" s="35" customFormat="1" x14ac:dyDescent="0.4">
      <c r="A21" s="201"/>
      <c r="B21" s="34" t="s">
        <v>237</v>
      </c>
      <c r="C21" s="33">
        <v>161</v>
      </c>
      <c r="E21" s="228"/>
      <c r="F21" s="231" t="s">
        <v>372</v>
      </c>
      <c r="G21" s="241">
        <v>663</v>
      </c>
      <c r="H21" s="231" t="s">
        <v>372</v>
      </c>
      <c r="I21" s="232">
        <v>663</v>
      </c>
    </row>
    <row r="22" spans="1:9" s="35" customFormat="1" x14ac:dyDescent="0.4">
      <c r="A22" s="201"/>
      <c r="B22" s="34" t="s">
        <v>124</v>
      </c>
      <c r="C22" s="33">
        <v>3</v>
      </c>
      <c r="E22" s="201"/>
      <c r="F22" s="231" t="s">
        <v>374</v>
      </c>
      <c r="G22" s="241">
        <v>665</v>
      </c>
      <c r="H22" s="231" t="s">
        <v>374</v>
      </c>
      <c r="I22" s="232">
        <v>665</v>
      </c>
    </row>
    <row r="23" spans="1:9" s="35" customFormat="1" x14ac:dyDescent="0.4">
      <c r="A23" s="201"/>
      <c r="B23" s="34" t="s">
        <v>188</v>
      </c>
      <c r="C23" s="33">
        <v>102</v>
      </c>
      <c r="E23" s="201"/>
      <c r="F23" s="231" t="s">
        <v>511</v>
      </c>
      <c r="G23" s="241">
        <v>587</v>
      </c>
      <c r="H23" s="231" t="s">
        <v>511</v>
      </c>
      <c r="I23" s="232">
        <v>587</v>
      </c>
    </row>
    <row r="24" spans="1:9" s="35" customFormat="1" x14ac:dyDescent="0.4">
      <c r="A24" s="201"/>
      <c r="B24" s="34" t="s">
        <v>125</v>
      </c>
      <c r="C24" s="33">
        <v>4</v>
      </c>
      <c r="E24" s="201"/>
      <c r="F24" s="231" t="s">
        <v>123</v>
      </c>
      <c r="G24" s="241">
        <v>2</v>
      </c>
      <c r="H24" s="231" t="s">
        <v>123</v>
      </c>
      <c r="I24" s="232">
        <v>2</v>
      </c>
    </row>
    <row r="25" spans="1:9" s="35" customFormat="1" x14ac:dyDescent="0.4">
      <c r="A25" s="201"/>
      <c r="B25" s="34" t="s">
        <v>137</v>
      </c>
      <c r="C25" s="33">
        <v>25</v>
      </c>
      <c r="E25" s="201"/>
      <c r="F25" s="231" t="s">
        <v>128</v>
      </c>
      <c r="G25" s="241">
        <v>8</v>
      </c>
      <c r="H25" s="231" t="s">
        <v>128</v>
      </c>
      <c r="I25" s="232">
        <v>8</v>
      </c>
    </row>
    <row r="26" spans="1:9" s="35" customFormat="1" x14ac:dyDescent="0.4">
      <c r="A26" s="201"/>
      <c r="B26" s="34" t="s">
        <v>215</v>
      </c>
      <c r="C26" s="33">
        <v>132</v>
      </c>
      <c r="E26" s="201"/>
      <c r="F26" s="231" t="s">
        <v>467</v>
      </c>
      <c r="G26" s="242">
        <v>382</v>
      </c>
      <c r="H26" s="231" t="s">
        <v>467</v>
      </c>
      <c r="I26" s="233">
        <v>382</v>
      </c>
    </row>
    <row r="27" spans="1:9" s="35" customFormat="1" x14ac:dyDescent="0.4">
      <c r="A27" s="201"/>
      <c r="B27" s="34" t="s">
        <v>341</v>
      </c>
      <c r="C27" s="33">
        <v>375</v>
      </c>
      <c r="E27" s="201"/>
      <c r="F27" s="231" t="s">
        <v>129</v>
      </c>
      <c r="G27" s="241">
        <v>10</v>
      </c>
      <c r="H27" s="231" t="s">
        <v>129</v>
      </c>
      <c r="I27" s="232">
        <v>10</v>
      </c>
    </row>
    <row r="28" spans="1:9" s="35" customFormat="1" x14ac:dyDescent="0.4">
      <c r="A28" s="201"/>
      <c r="B28" s="34" t="s">
        <v>340</v>
      </c>
      <c r="C28" s="33">
        <v>374</v>
      </c>
      <c r="E28" s="201"/>
      <c r="F28" s="231" t="s">
        <v>378</v>
      </c>
      <c r="G28" s="241">
        <v>719</v>
      </c>
      <c r="H28" s="231" t="s">
        <v>378</v>
      </c>
      <c r="I28" s="232">
        <v>719</v>
      </c>
    </row>
    <row r="29" spans="1:9" s="35" customFormat="1" x14ac:dyDescent="0.4">
      <c r="A29" s="201"/>
      <c r="B29" s="34" t="s">
        <v>306</v>
      </c>
      <c r="C29" s="33">
        <v>312</v>
      </c>
      <c r="E29" s="201"/>
      <c r="F29" s="231" t="s">
        <v>376</v>
      </c>
      <c r="G29" s="241">
        <v>706</v>
      </c>
      <c r="H29" s="231" t="s">
        <v>376</v>
      </c>
      <c r="I29" s="232">
        <v>706</v>
      </c>
    </row>
    <row r="30" spans="1:9" s="35" customFormat="1" x14ac:dyDescent="0.4">
      <c r="A30" s="201"/>
      <c r="B30" s="34" t="s">
        <v>238</v>
      </c>
      <c r="C30" s="33">
        <v>162</v>
      </c>
      <c r="E30" s="201"/>
      <c r="F30" s="231" t="s">
        <v>379</v>
      </c>
      <c r="G30" s="241">
        <v>720</v>
      </c>
      <c r="H30" s="231" t="s">
        <v>379</v>
      </c>
      <c r="I30" s="232">
        <v>720</v>
      </c>
    </row>
    <row r="31" spans="1:9" s="35" customFormat="1" x14ac:dyDescent="0.4">
      <c r="A31" s="201"/>
      <c r="B31" s="34" t="s">
        <v>327</v>
      </c>
      <c r="C31" s="33">
        <v>350</v>
      </c>
      <c r="E31" s="201"/>
      <c r="F31" s="231" t="s">
        <v>380</v>
      </c>
      <c r="G31" s="241">
        <v>721</v>
      </c>
      <c r="H31" s="231" t="s">
        <v>380</v>
      </c>
      <c r="I31" s="232">
        <v>721</v>
      </c>
    </row>
    <row r="32" spans="1:9" s="35" customFormat="1" x14ac:dyDescent="0.4">
      <c r="A32" s="201"/>
      <c r="B32" s="34" t="s">
        <v>161</v>
      </c>
      <c r="C32" s="33">
        <v>66</v>
      </c>
      <c r="E32" s="201"/>
      <c r="F32" s="231" t="s">
        <v>381</v>
      </c>
      <c r="G32" s="241">
        <v>722</v>
      </c>
      <c r="H32" s="231" t="s">
        <v>381</v>
      </c>
      <c r="I32" s="232">
        <v>722</v>
      </c>
    </row>
    <row r="33" spans="1:9" s="35" customFormat="1" x14ac:dyDescent="0.4">
      <c r="A33" s="201"/>
      <c r="B33" s="34" t="s">
        <v>162</v>
      </c>
      <c r="C33" s="33">
        <v>67</v>
      </c>
      <c r="E33" s="201"/>
      <c r="F33" s="231" t="s">
        <v>287</v>
      </c>
      <c r="G33" s="241">
        <v>233</v>
      </c>
      <c r="H33" s="231" t="s">
        <v>287</v>
      </c>
      <c r="I33" s="232">
        <v>233</v>
      </c>
    </row>
    <row r="34" spans="1:9" s="35" customFormat="1" x14ac:dyDescent="0.4">
      <c r="A34" s="201"/>
      <c r="B34" s="34" t="s">
        <v>239</v>
      </c>
      <c r="C34" s="33">
        <v>163</v>
      </c>
      <c r="E34" s="201"/>
      <c r="F34" s="231" t="s">
        <v>135</v>
      </c>
      <c r="G34" s="241">
        <v>23</v>
      </c>
      <c r="H34" s="231" t="s">
        <v>135</v>
      </c>
      <c r="I34" s="232">
        <v>23</v>
      </c>
    </row>
    <row r="35" spans="1:9" s="35" customFormat="1" x14ac:dyDescent="0.4">
      <c r="A35" s="201"/>
      <c r="B35" s="34" t="s">
        <v>126</v>
      </c>
      <c r="C35" s="33">
        <v>6</v>
      </c>
      <c r="E35" s="201"/>
      <c r="F35" s="231" t="s">
        <v>333</v>
      </c>
      <c r="G35" s="241">
        <v>366</v>
      </c>
      <c r="H35" s="231" t="s">
        <v>333</v>
      </c>
      <c r="I35" s="232">
        <v>366</v>
      </c>
    </row>
    <row r="36" spans="1:9" s="35" customFormat="1" x14ac:dyDescent="0.4">
      <c r="A36" s="201"/>
      <c r="B36" s="34" t="s">
        <v>240</v>
      </c>
      <c r="C36" s="33">
        <v>164</v>
      </c>
      <c r="E36" s="201"/>
      <c r="F36" s="231" t="s">
        <v>325</v>
      </c>
      <c r="G36" s="241">
        <v>343</v>
      </c>
      <c r="H36" s="231" t="s">
        <v>325</v>
      </c>
      <c r="I36" s="232">
        <v>343</v>
      </c>
    </row>
    <row r="37" spans="1:9" s="35" customFormat="1" x14ac:dyDescent="0.4">
      <c r="A37" s="201"/>
      <c r="B37" s="34" t="s">
        <v>241</v>
      </c>
      <c r="C37" s="33">
        <v>165</v>
      </c>
      <c r="E37" s="201"/>
      <c r="F37" s="231" t="s">
        <v>326</v>
      </c>
      <c r="G37" s="241">
        <v>344</v>
      </c>
      <c r="H37" s="231" t="s">
        <v>326</v>
      </c>
      <c r="I37" s="232">
        <v>344</v>
      </c>
    </row>
    <row r="38" spans="1:9" s="35" customFormat="1" x14ac:dyDescent="0.4">
      <c r="A38" s="201"/>
      <c r="B38" s="34" t="s">
        <v>242</v>
      </c>
      <c r="C38" s="33">
        <v>166</v>
      </c>
      <c r="E38" s="201"/>
      <c r="F38" s="231" t="s">
        <v>130</v>
      </c>
      <c r="G38" s="241">
        <v>11</v>
      </c>
      <c r="H38" s="231" t="s">
        <v>130</v>
      </c>
      <c r="I38" s="232">
        <v>11</v>
      </c>
    </row>
    <row r="39" spans="1:9" s="35" customFormat="1" x14ac:dyDescent="0.4">
      <c r="A39" s="201"/>
      <c r="B39" s="34" t="s">
        <v>127</v>
      </c>
      <c r="C39" s="33">
        <v>7</v>
      </c>
      <c r="E39" s="201"/>
      <c r="F39" s="231" t="s">
        <v>470</v>
      </c>
      <c r="G39" s="241">
        <v>699</v>
      </c>
      <c r="H39" s="231" t="s">
        <v>470</v>
      </c>
      <c r="I39" s="232">
        <v>699</v>
      </c>
    </row>
    <row r="40" spans="1:9" s="35" customFormat="1" x14ac:dyDescent="0.4">
      <c r="A40" s="201"/>
      <c r="B40" s="34" t="s">
        <v>243</v>
      </c>
      <c r="C40" s="33">
        <v>167</v>
      </c>
      <c r="E40" s="201"/>
      <c r="F40" s="231" t="s">
        <v>465</v>
      </c>
      <c r="G40" s="241">
        <v>687</v>
      </c>
      <c r="H40" s="231" t="s">
        <v>465</v>
      </c>
      <c r="I40" s="232">
        <v>687</v>
      </c>
    </row>
    <row r="41" spans="1:9" s="35" customFormat="1" x14ac:dyDescent="0.4">
      <c r="A41" s="201"/>
      <c r="B41" s="34" t="s">
        <v>303</v>
      </c>
      <c r="C41" s="33">
        <v>282</v>
      </c>
      <c r="E41" s="201"/>
      <c r="F41" s="231" t="s">
        <v>466</v>
      </c>
      <c r="G41" s="241">
        <v>688</v>
      </c>
      <c r="H41" s="231" t="s">
        <v>466</v>
      </c>
      <c r="I41" s="232">
        <v>688</v>
      </c>
    </row>
    <row r="42" spans="1:9" s="35" customFormat="1" x14ac:dyDescent="0.4">
      <c r="A42" s="201"/>
      <c r="B42" s="34" t="s">
        <v>509</v>
      </c>
      <c r="C42" s="33">
        <v>561</v>
      </c>
      <c r="E42" s="201"/>
      <c r="F42" s="231" t="s">
        <v>464</v>
      </c>
      <c r="G42" s="241">
        <v>686</v>
      </c>
      <c r="H42" s="231" t="s">
        <v>464</v>
      </c>
      <c r="I42" s="232">
        <v>686</v>
      </c>
    </row>
    <row r="43" spans="1:9" s="35" customFormat="1" x14ac:dyDescent="0.4">
      <c r="A43" s="201"/>
      <c r="B43" s="34" t="s">
        <v>510</v>
      </c>
      <c r="C43" s="33">
        <v>562</v>
      </c>
      <c r="E43" s="201"/>
      <c r="F43" s="231" t="s">
        <v>462</v>
      </c>
      <c r="G43" s="241">
        <v>684</v>
      </c>
      <c r="H43" s="231" t="s">
        <v>462</v>
      </c>
      <c r="I43" s="232">
        <v>684</v>
      </c>
    </row>
    <row r="44" spans="1:9" s="35" customFormat="1" x14ac:dyDescent="0.4">
      <c r="A44" s="201"/>
      <c r="B44" s="34" t="s">
        <v>372</v>
      </c>
      <c r="C44" s="33">
        <v>663</v>
      </c>
      <c r="E44" s="201"/>
      <c r="F44" s="231" t="s">
        <v>463</v>
      </c>
      <c r="G44" s="241">
        <v>685</v>
      </c>
      <c r="H44" s="231" t="s">
        <v>463</v>
      </c>
      <c r="I44" s="232">
        <v>685</v>
      </c>
    </row>
    <row r="45" spans="1:9" s="35" customFormat="1" x14ac:dyDescent="0.4">
      <c r="A45" s="201"/>
      <c r="B45" s="34" t="s">
        <v>374</v>
      </c>
      <c r="C45" s="33">
        <v>665</v>
      </c>
      <c r="E45" s="201"/>
      <c r="F45" s="231" t="s">
        <v>288</v>
      </c>
      <c r="G45" s="241">
        <v>234</v>
      </c>
      <c r="H45" s="231" t="s">
        <v>288</v>
      </c>
      <c r="I45" s="232">
        <v>234</v>
      </c>
    </row>
    <row r="46" spans="1:9" s="35" customFormat="1" x14ac:dyDescent="0.4">
      <c r="A46" s="201"/>
      <c r="B46" s="34" t="s">
        <v>373</v>
      </c>
      <c r="C46" s="33">
        <v>664</v>
      </c>
      <c r="E46" s="201"/>
      <c r="F46" s="231" t="s">
        <v>469</v>
      </c>
      <c r="G46" s="241">
        <v>683</v>
      </c>
      <c r="H46" s="231" t="s">
        <v>469</v>
      </c>
      <c r="I46" s="232">
        <v>683</v>
      </c>
    </row>
    <row r="47" spans="1:9" s="35" customFormat="1" x14ac:dyDescent="0.4">
      <c r="A47" s="201"/>
      <c r="B47" s="34" t="s">
        <v>511</v>
      </c>
      <c r="C47" s="33">
        <v>587</v>
      </c>
      <c r="E47" s="201"/>
      <c r="F47" s="231" t="s">
        <v>468</v>
      </c>
      <c r="G47" s="241">
        <v>682</v>
      </c>
      <c r="H47" s="231" t="s">
        <v>468</v>
      </c>
      <c r="I47" s="232">
        <v>682</v>
      </c>
    </row>
    <row r="48" spans="1:9" s="35" customFormat="1" x14ac:dyDescent="0.4">
      <c r="A48" s="201"/>
      <c r="B48" s="34" t="s">
        <v>123</v>
      </c>
      <c r="C48" s="33">
        <v>2</v>
      </c>
      <c r="E48" s="201"/>
      <c r="F48" s="231" t="s">
        <v>512</v>
      </c>
      <c r="G48" s="241">
        <v>435</v>
      </c>
      <c r="H48" s="231" t="s">
        <v>512</v>
      </c>
      <c r="I48" s="232">
        <v>435</v>
      </c>
    </row>
    <row r="49" spans="1:9" s="35" customFormat="1" x14ac:dyDescent="0.4">
      <c r="A49" s="201"/>
      <c r="B49" s="34" t="s">
        <v>128</v>
      </c>
      <c r="C49" s="33">
        <v>8</v>
      </c>
      <c r="E49" s="201"/>
      <c r="F49" s="231" t="s">
        <v>328</v>
      </c>
      <c r="G49" s="241">
        <v>352</v>
      </c>
      <c r="H49" s="231" t="s">
        <v>328</v>
      </c>
      <c r="I49" s="232">
        <v>352</v>
      </c>
    </row>
    <row r="50" spans="1:9" s="35" customFormat="1" x14ac:dyDescent="0.4">
      <c r="A50" s="201"/>
      <c r="B50" s="34" t="s">
        <v>467</v>
      </c>
      <c r="C50" s="33">
        <v>382</v>
      </c>
      <c r="E50" s="201"/>
      <c r="F50" s="231" t="s">
        <v>329</v>
      </c>
      <c r="G50" s="241">
        <v>353</v>
      </c>
      <c r="H50" s="231" t="s">
        <v>329</v>
      </c>
      <c r="I50" s="232">
        <v>353</v>
      </c>
    </row>
    <row r="51" spans="1:9" s="35" customFormat="1" x14ac:dyDescent="0.4">
      <c r="A51" s="201"/>
      <c r="B51" s="34" t="s">
        <v>129</v>
      </c>
      <c r="C51" s="33">
        <v>10</v>
      </c>
      <c r="E51" s="201"/>
      <c r="F51" s="231" t="s">
        <v>384</v>
      </c>
      <c r="G51" s="241">
        <v>764</v>
      </c>
      <c r="H51" s="231" t="s">
        <v>384</v>
      </c>
      <c r="I51" s="232">
        <v>764</v>
      </c>
    </row>
    <row r="52" spans="1:9" s="35" customFormat="1" x14ac:dyDescent="0.4">
      <c r="A52" s="201"/>
      <c r="B52" s="34" t="s">
        <v>244</v>
      </c>
      <c r="C52" s="33">
        <v>168</v>
      </c>
      <c r="E52" s="201"/>
      <c r="F52" s="231" t="s">
        <v>131</v>
      </c>
      <c r="G52" s="241">
        <v>12</v>
      </c>
      <c r="H52" s="231" t="s">
        <v>131</v>
      </c>
      <c r="I52" s="232">
        <v>12</v>
      </c>
    </row>
    <row r="53" spans="1:9" s="35" customFormat="1" x14ac:dyDescent="0.4">
      <c r="A53" s="201"/>
      <c r="B53" s="34" t="s">
        <v>189</v>
      </c>
      <c r="C53" s="33">
        <v>103</v>
      </c>
      <c r="E53" s="201"/>
      <c r="F53" s="231" t="s">
        <v>132</v>
      </c>
      <c r="G53" s="241">
        <v>13</v>
      </c>
      <c r="H53" s="231" t="s">
        <v>132</v>
      </c>
      <c r="I53" s="232">
        <v>13</v>
      </c>
    </row>
    <row r="54" spans="1:9" s="35" customFormat="1" x14ac:dyDescent="0.4">
      <c r="A54" s="201"/>
      <c r="B54" s="34" t="s">
        <v>245</v>
      </c>
      <c r="C54" s="33">
        <v>169</v>
      </c>
      <c r="E54" s="201"/>
      <c r="F54" s="231" t="s">
        <v>133</v>
      </c>
      <c r="G54" s="241">
        <v>14</v>
      </c>
      <c r="H54" s="231" t="s">
        <v>133</v>
      </c>
      <c r="I54" s="232">
        <v>14</v>
      </c>
    </row>
    <row r="55" spans="1:9" s="35" customFormat="1" x14ac:dyDescent="0.4">
      <c r="A55" s="201"/>
      <c r="B55" s="34" t="s">
        <v>378</v>
      </c>
      <c r="C55" s="33">
        <v>719</v>
      </c>
      <c r="E55" s="201"/>
      <c r="F55" s="231" t="s">
        <v>216</v>
      </c>
      <c r="G55" s="241">
        <v>133</v>
      </c>
      <c r="H55" s="231" t="s">
        <v>216</v>
      </c>
      <c r="I55" s="232">
        <v>133</v>
      </c>
    </row>
    <row r="56" spans="1:9" s="35" customFormat="1" x14ac:dyDescent="0.4">
      <c r="A56" s="201"/>
      <c r="B56" s="34" t="s">
        <v>376</v>
      </c>
      <c r="C56" s="33">
        <v>706</v>
      </c>
      <c r="E56" s="201"/>
      <c r="F56" s="231" t="s">
        <v>299</v>
      </c>
      <c r="G56" s="241">
        <v>264</v>
      </c>
      <c r="H56" s="231" t="s">
        <v>299</v>
      </c>
      <c r="I56" s="232">
        <v>264</v>
      </c>
    </row>
    <row r="57" spans="1:9" s="35" customFormat="1" x14ac:dyDescent="0.4">
      <c r="A57" s="201"/>
      <c r="B57" s="34" t="s">
        <v>473</v>
      </c>
      <c r="C57" s="33">
        <v>576</v>
      </c>
      <c r="E57" s="201"/>
      <c r="F57" s="231" t="s">
        <v>134</v>
      </c>
      <c r="G57" s="241">
        <v>15</v>
      </c>
      <c r="H57" s="231" t="s">
        <v>134</v>
      </c>
      <c r="I57" s="232">
        <v>15</v>
      </c>
    </row>
    <row r="58" spans="1:9" s="35" customFormat="1" x14ac:dyDescent="0.4">
      <c r="A58" s="201"/>
      <c r="B58" s="34" t="s">
        <v>471</v>
      </c>
      <c r="C58" s="33">
        <v>243</v>
      </c>
      <c r="E58" s="201"/>
      <c r="F58" s="231" t="s">
        <v>330</v>
      </c>
      <c r="G58" s="241">
        <v>354</v>
      </c>
      <c r="H58" s="231" t="s">
        <v>330</v>
      </c>
      <c r="I58" s="232">
        <v>354</v>
      </c>
    </row>
    <row r="59" spans="1:9" s="35" customFormat="1" x14ac:dyDescent="0.4">
      <c r="A59" s="201"/>
      <c r="B59" s="34" t="s">
        <v>472</v>
      </c>
      <c r="C59" s="33">
        <v>246</v>
      </c>
      <c r="E59" s="201"/>
      <c r="F59" s="231" t="s">
        <v>142</v>
      </c>
      <c r="G59" s="241">
        <v>39</v>
      </c>
      <c r="H59" s="231" t="s">
        <v>142</v>
      </c>
      <c r="I59" s="232">
        <v>39</v>
      </c>
    </row>
    <row r="60" spans="1:9" s="35" customFormat="1" x14ac:dyDescent="0.4">
      <c r="A60" s="201"/>
      <c r="B60" s="34" t="s">
        <v>379</v>
      </c>
      <c r="C60" s="33">
        <v>720</v>
      </c>
      <c r="E60" s="201"/>
      <c r="F60" s="231" t="s">
        <v>513</v>
      </c>
      <c r="G60" s="241">
        <v>466</v>
      </c>
      <c r="H60" s="231" t="s">
        <v>513</v>
      </c>
      <c r="I60" s="232">
        <v>466</v>
      </c>
    </row>
    <row r="61" spans="1:9" s="35" customFormat="1" x14ac:dyDescent="0.4">
      <c r="A61" s="201"/>
      <c r="B61" s="34" t="s">
        <v>380</v>
      </c>
      <c r="C61" s="33">
        <v>721</v>
      </c>
      <c r="E61" s="201"/>
      <c r="F61" s="231" t="s">
        <v>138</v>
      </c>
      <c r="G61" s="241">
        <v>30</v>
      </c>
      <c r="H61" s="231" t="s">
        <v>138</v>
      </c>
      <c r="I61" s="232">
        <v>30</v>
      </c>
    </row>
    <row r="62" spans="1:9" s="35" customFormat="1" x14ac:dyDescent="0.4">
      <c r="A62" s="201"/>
      <c r="B62" s="34" t="s">
        <v>479</v>
      </c>
      <c r="C62" s="33">
        <v>572</v>
      </c>
      <c r="E62" s="201"/>
      <c r="F62" s="231" t="s">
        <v>212</v>
      </c>
      <c r="G62" s="241">
        <v>129</v>
      </c>
      <c r="H62" s="231" t="s">
        <v>212</v>
      </c>
      <c r="I62" s="232">
        <v>129</v>
      </c>
    </row>
    <row r="63" spans="1:9" s="35" customFormat="1" x14ac:dyDescent="0.4">
      <c r="A63" s="201"/>
      <c r="B63" s="34" t="s">
        <v>478</v>
      </c>
      <c r="C63" s="33">
        <v>577</v>
      </c>
      <c r="E63" s="201"/>
      <c r="F63" s="231" t="s">
        <v>308</v>
      </c>
      <c r="G63" s="241">
        <v>316</v>
      </c>
      <c r="H63" s="231" t="s">
        <v>308</v>
      </c>
      <c r="I63" s="232">
        <v>316</v>
      </c>
    </row>
    <row r="64" spans="1:9" s="35" customFormat="1" x14ac:dyDescent="0.4">
      <c r="A64" s="201"/>
      <c r="B64" s="34" t="s">
        <v>477</v>
      </c>
      <c r="C64" s="33">
        <v>573</v>
      </c>
      <c r="E64" s="201"/>
      <c r="F64" s="231" t="s">
        <v>144</v>
      </c>
      <c r="G64" s="241">
        <v>41</v>
      </c>
      <c r="H64" s="231" t="s">
        <v>144</v>
      </c>
      <c r="I64" s="232">
        <v>41</v>
      </c>
    </row>
    <row r="65" spans="1:9" s="35" customFormat="1" x14ac:dyDescent="0.4">
      <c r="A65" s="201"/>
      <c r="B65" s="34" t="s">
        <v>474</v>
      </c>
      <c r="C65" s="33">
        <v>570</v>
      </c>
      <c r="E65" s="201"/>
      <c r="F65" s="231" t="s">
        <v>289</v>
      </c>
      <c r="G65" s="241">
        <v>235</v>
      </c>
      <c r="H65" s="231" t="s">
        <v>289</v>
      </c>
      <c r="I65" s="232">
        <v>235</v>
      </c>
    </row>
    <row r="66" spans="1:9" s="35" customFormat="1" x14ac:dyDescent="0.4">
      <c r="A66" s="201"/>
      <c r="B66" s="34" t="s">
        <v>475</v>
      </c>
      <c r="C66" s="33">
        <v>46</v>
      </c>
      <c r="E66" s="201"/>
      <c r="F66" s="231" t="s">
        <v>350</v>
      </c>
      <c r="G66" s="241">
        <v>412</v>
      </c>
      <c r="H66" s="231" t="s">
        <v>350</v>
      </c>
      <c r="I66" s="232">
        <v>412</v>
      </c>
    </row>
    <row r="67" spans="1:9" s="35" customFormat="1" x14ac:dyDescent="0.4">
      <c r="A67" s="201"/>
      <c r="B67" s="34" t="s">
        <v>476</v>
      </c>
      <c r="C67" s="33">
        <v>571</v>
      </c>
      <c r="E67" s="201"/>
      <c r="F67" s="231" t="s">
        <v>331</v>
      </c>
      <c r="G67" s="241">
        <v>355</v>
      </c>
      <c r="H67" s="231" t="s">
        <v>331</v>
      </c>
      <c r="I67" s="232">
        <v>355</v>
      </c>
    </row>
    <row r="68" spans="1:9" s="35" customFormat="1" x14ac:dyDescent="0.4">
      <c r="A68" s="201"/>
      <c r="B68" s="34" t="s">
        <v>381</v>
      </c>
      <c r="C68" s="33">
        <v>722</v>
      </c>
      <c r="E68" s="201"/>
      <c r="F68" s="231" t="s">
        <v>311</v>
      </c>
      <c r="G68" s="241">
        <v>319</v>
      </c>
      <c r="H68" s="231" t="s">
        <v>311</v>
      </c>
      <c r="I68" s="232">
        <v>319</v>
      </c>
    </row>
    <row r="69" spans="1:9" s="35" customFormat="1" x14ac:dyDescent="0.4">
      <c r="A69" s="201"/>
      <c r="B69" s="34" t="s">
        <v>246</v>
      </c>
      <c r="C69" s="33">
        <v>170</v>
      </c>
      <c r="E69" s="201"/>
      <c r="F69" s="231" t="s">
        <v>146</v>
      </c>
      <c r="G69" s="241">
        <v>43</v>
      </c>
      <c r="H69" s="231" t="s">
        <v>146</v>
      </c>
      <c r="I69" s="232">
        <v>43</v>
      </c>
    </row>
    <row r="70" spans="1:9" s="35" customFormat="1" x14ac:dyDescent="0.4">
      <c r="A70" s="201"/>
      <c r="B70" s="34" t="s">
        <v>247</v>
      </c>
      <c r="C70" s="33">
        <v>171</v>
      </c>
      <c r="E70" s="201"/>
      <c r="F70" s="231" t="s">
        <v>136</v>
      </c>
      <c r="G70" s="241">
        <v>24</v>
      </c>
      <c r="H70" s="231" t="s">
        <v>136</v>
      </c>
      <c r="I70" s="232">
        <v>24</v>
      </c>
    </row>
    <row r="71" spans="1:9" s="35" customFormat="1" x14ac:dyDescent="0.4">
      <c r="A71" s="201"/>
      <c r="B71" s="34" t="s">
        <v>181</v>
      </c>
      <c r="C71" s="33">
        <v>92</v>
      </c>
      <c r="E71" s="201"/>
      <c r="F71" s="231" t="s">
        <v>147</v>
      </c>
      <c r="G71" s="241">
        <v>44</v>
      </c>
      <c r="H71" s="231" t="s">
        <v>147</v>
      </c>
      <c r="I71" s="232">
        <v>44</v>
      </c>
    </row>
    <row r="72" spans="1:9" s="35" customFormat="1" x14ac:dyDescent="0.4">
      <c r="A72" s="201"/>
      <c r="B72" s="34" t="s">
        <v>287</v>
      </c>
      <c r="C72" s="33">
        <v>233</v>
      </c>
      <c r="E72" s="201"/>
      <c r="F72" s="231" t="s">
        <v>148</v>
      </c>
      <c r="G72" s="241">
        <v>45</v>
      </c>
      <c r="H72" s="231" t="s">
        <v>148</v>
      </c>
      <c r="I72" s="232">
        <v>45</v>
      </c>
    </row>
    <row r="73" spans="1:9" s="35" customFormat="1" x14ac:dyDescent="0.4">
      <c r="A73" s="201"/>
      <c r="B73" s="34" t="s">
        <v>235</v>
      </c>
      <c r="C73" s="33">
        <v>158</v>
      </c>
      <c r="E73" s="201"/>
      <c r="F73" s="231" t="s">
        <v>514</v>
      </c>
      <c r="G73" s="241">
        <v>804</v>
      </c>
      <c r="H73" s="231" t="s">
        <v>514</v>
      </c>
      <c r="I73" s="232">
        <v>804</v>
      </c>
    </row>
    <row r="74" spans="1:9" s="35" customFormat="1" x14ac:dyDescent="0.4">
      <c r="A74" s="201"/>
      <c r="B74" s="34" t="s">
        <v>135</v>
      </c>
      <c r="C74" s="33">
        <v>23</v>
      </c>
      <c r="E74" s="201"/>
      <c r="F74" s="231" t="s">
        <v>359</v>
      </c>
      <c r="G74" s="241">
        <v>572</v>
      </c>
      <c r="H74" s="231" t="s">
        <v>290</v>
      </c>
      <c r="I74" s="232">
        <v>236</v>
      </c>
    </row>
    <row r="75" spans="1:9" s="35" customFormat="1" x14ac:dyDescent="0.4">
      <c r="A75" s="201"/>
      <c r="B75" s="34" t="s">
        <v>363</v>
      </c>
      <c r="C75" s="33">
        <v>589</v>
      </c>
      <c r="E75" s="201"/>
      <c r="F75" s="231" t="s">
        <v>360</v>
      </c>
      <c r="G75" s="241">
        <v>573</v>
      </c>
      <c r="H75" s="231" t="s">
        <v>226</v>
      </c>
      <c r="I75" s="232">
        <v>147</v>
      </c>
    </row>
    <row r="76" spans="1:9" s="35" customFormat="1" x14ac:dyDescent="0.4">
      <c r="A76" s="201"/>
      <c r="B76" s="34" t="s">
        <v>333</v>
      </c>
      <c r="C76" s="33">
        <v>366</v>
      </c>
      <c r="E76" s="201"/>
      <c r="F76" s="231" t="s">
        <v>357</v>
      </c>
      <c r="G76" s="241">
        <v>570</v>
      </c>
      <c r="H76" s="231" t="s">
        <v>149</v>
      </c>
      <c r="I76" s="232">
        <v>46</v>
      </c>
    </row>
    <row r="77" spans="1:9" s="35" customFormat="1" x14ac:dyDescent="0.4">
      <c r="A77" s="201"/>
      <c r="B77" s="34" t="s">
        <v>364</v>
      </c>
      <c r="C77" s="33">
        <v>590</v>
      </c>
      <c r="E77" s="201"/>
      <c r="F77" s="231" t="s">
        <v>516</v>
      </c>
      <c r="G77" s="241">
        <v>586</v>
      </c>
      <c r="H77" s="34" t="s">
        <v>227</v>
      </c>
      <c r="I77" s="33">
        <v>150</v>
      </c>
    </row>
    <row r="78" spans="1:9" s="35" customFormat="1" x14ac:dyDescent="0.4">
      <c r="A78" s="201"/>
      <c r="B78" s="34" t="s">
        <v>325</v>
      </c>
      <c r="C78" s="33">
        <v>343</v>
      </c>
      <c r="E78" s="201"/>
      <c r="F78" s="231" t="s">
        <v>290</v>
      </c>
      <c r="G78" s="241">
        <v>236</v>
      </c>
      <c r="H78" s="234" t="s">
        <v>446</v>
      </c>
      <c r="I78" s="232">
        <v>407</v>
      </c>
    </row>
    <row r="79" spans="1:9" s="35" customFormat="1" x14ac:dyDescent="0.4">
      <c r="A79" s="201"/>
      <c r="B79" s="34" t="s">
        <v>326</v>
      </c>
      <c r="C79" s="33">
        <v>344</v>
      </c>
      <c r="E79" s="202"/>
      <c r="F79" s="231" t="s">
        <v>226</v>
      </c>
      <c r="G79" s="241">
        <v>147</v>
      </c>
      <c r="H79" s="231" t="s">
        <v>371</v>
      </c>
      <c r="I79" s="232">
        <v>661</v>
      </c>
    </row>
    <row r="80" spans="1:9" s="35" customFormat="1" x14ac:dyDescent="0.4">
      <c r="A80" s="201"/>
      <c r="B80" s="34" t="s">
        <v>293</v>
      </c>
      <c r="C80" s="33">
        <v>240</v>
      </c>
      <c r="E80" s="201"/>
      <c r="F80" s="231" t="s">
        <v>149</v>
      </c>
      <c r="G80" s="241">
        <v>46</v>
      </c>
      <c r="H80" s="235" t="s">
        <v>447</v>
      </c>
      <c r="I80" s="232">
        <v>681</v>
      </c>
    </row>
    <row r="81" spans="1:9" s="35" customFormat="1" x14ac:dyDescent="0.4">
      <c r="A81" s="201"/>
      <c r="B81" s="34" t="s">
        <v>248</v>
      </c>
      <c r="C81" s="33">
        <v>173</v>
      </c>
      <c r="E81" s="201"/>
      <c r="F81" s="231" t="s">
        <v>358</v>
      </c>
      <c r="G81" s="241">
        <v>571</v>
      </c>
      <c r="H81" s="236" t="s">
        <v>486</v>
      </c>
      <c r="I81" s="237">
        <v>406</v>
      </c>
    </row>
    <row r="82" spans="1:9" s="35" customFormat="1" x14ac:dyDescent="0.4">
      <c r="A82" s="201"/>
      <c r="B82" s="34" t="s">
        <v>190</v>
      </c>
      <c r="C82" s="33">
        <v>104</v>
      </c>
      <c r="E82" s="201"/>
      <c r="F82" s="231" t="s">
        <v>227</v>
      </c>
      <c r="G82" s="241">
        <v>150</v>
      </c>
      <c r="H82" s="231" t="s">
        <v>150</v>
      </c>
      <c r="I82" s="232">
        <v>47</v>
      </c>
    </row>
    <row r="83" spans="1:9" s="35" customFormat="1" x14ac:dyDescent="0.4">
      <c r="A83" s="201"/>
      <c r="B83" s="34" t="s">
        <v>191</v>
      </c>
      <c r="C83" s="33">
        <v>105</v>
      </c>
      <c r="E83" s="201"/>
      <c r="F83" s="234" t="s">
        <v>446</v>
      </c>
      <c r="G83" s="241">
        <v>407</v>
      </c>
      <c r="H83" s="231" t="s">
        <v>166</v>
      </c>
      <c r="I83" s="232">
        <v>71</v>
      </c>
    </row>
    <row r="84" spans="1:9" s="35" customFormat="1" x14ac:dyDescent="0.4">
      <c r="A84" s="201"/>
      <c r="B84" s="34" t="s">
        <v>249</v>
      </c>
      <c r="C84" s="33">
        <v>174</v>
      </c>
      <c r="E84" s="201"/>
      <c r="F84" s="231" t="s">
        <v>371</v>
      </c>
      <c r="G84" s="241">
        <v>661</v>
      </c>
      <c r="H84" s="231" t="s">
        <v>490</v>
      </c>
      <c r="I84" s="232">
        <v>797</v>
      </c>
    </row>
    <row r="85" spans="1:9" s="35" customFormat="1" x14ac:dyDescent="0.4">
      <c r="A85" s="201"/>
      <c r="B85" s="34" t="s">
        <v>192</v>
      </c>
      <c r="C85" s="33">
        <v>106</v>
      </c>
      <c r="E85" s="201"/>
      <c r="F85" s="235" t="s">
        <v>447</v>
      </c>
      <c r="G85" s="241">
        <v>681</v>
      </c>
      <c r="H85" s="231" t="s">
        <v>151</v>
      </c>
      <c r="I85" s="232">
        <v>48</v>
      </c>
    </row>
    <row r="86" spans="1:9" s="35" customFormat="1" x14ac:dyDescent="0.4">
      <c r="A86" s="201"/>
      <c r="B86" s="34" t="s">
        <v>193</v>
      </c>
      <c r="C86" s="33">
        <v>107</v>
      </c>
      <c r="E86" s="201"/>
      <c r="F86" s="236" t="s">
        <v>486</v>
      </c>
      <c r="G86" s="243">
        <v>406</v>
      </c>
      <c r="H86" s="231" t="s">
        <v>152</v>
      </c>
      <c r="I86" s="232">
        <v>49</v>
      </c>
    </row>
    <row r="87" spans="1:9" s="35" customFormat="1" x14ac:dyDescent="0.4">
      <c r="A87" s="201"/>
      <c r="B87" s="34" t="s">
        <v>130</v>
      </c>
      <c r="C87" s="33">
        <v>11</v>
      </c>
      <c r="E87" s="201"/>
      <c r="F87" s="231" t="s">
        <v>150</v>
      </c>
      <c r="G87" s="241">
        <v>47</v>
      </c>
      <c r="H87" s="231" t="s">
        <v>153</v>
      </c>
      <c r="I87" s="232">
        <v>50</v>
      </c>
    </row>
    <row r="88" spans="1:9" s="35" customFormat="1" x14ac:dyDescent="0.4">
      <c r="A88" s="201"/>
      <c r="B88" s="34" t="s">
        <v>356</v>
      </c>
      <c r="C88" s="33">
        <v>473</v>
      </c>
      <c r="E88" s="201"/>
      <c r="F88" s="231" t="s">
        <v>166</v>
      </c>
      <c r="G88" s="241">
        <v>71</v>
      </c>
      <c r="H88" s="231" t="s">
        <v>167</v>
      </c>
      <c r="I88" s="232">
        <v>72</v>
      </c>
    </row>
    <row r="89" spans="1:9" s="35" customFormat="1" x14ac:dyDescent="0.4">
      <c r="A89" s="201"/>
      <c r="B89" s="223" t="s">
        <v>470</v>
      </c>
      <c r="C89" s="33">
        <v>699</v>
      </c>
      <c r="E89" s="201"/>
      <c r="F89" s="231" t="s">
        <v>151</v>
      </c>
      <c r="G89" s="241">
        <v>48</v>
      </c>
      <c r="H89" s="231" t="s">
        <v>218</v>
      </c>
      <c r="I89" s="232">
        <v>135</v>
      </c>
    </row>
    <row r="90" spans="1:9" s="35" customFormat="1" x14ac:dyDescent="0.4">
      <c r="A90" s="201"/>
      <c r="B90" s="34" t="s">
        <v>465</v>
      </c>
      <c r="C90" s="33">
        <v>687</v>
      </c>
      <c r="E90" s="201"/>
      <c r="F90" s="231" t="s">
        <v>152</v>
      </c>
      <c r="G90" s="241">
        <v>49</v>
      </c>
      <c r="H90" s="231" t="s">
        <v>377</v>
      </c>
      <c r="I90" s="232">
        <v>712</v>
      </c>
    </row>
    <row r="91" spans="1:9" s="35" customFormat="1" x14ac:dyDescent="0.4">
      <c r="A91" s="201"/>
      <c r="B91" s="34" t="s">
        <v>466</v>
      </c>
      <c r="C91" s="33">
        <v>688</v>
      </c>
      <c r="E91" s="201"/>
      <c r="F91" s="231" t="s">
        <v>153</v>
      </c>
      <c r="G91" s="241">
        <v>50</v>
      </c>
      <c r="H91" s="231" t="s">
        <v>383</v>
      </c>
      <c r="I91" s="232">
        <v>734</v>
      </c>
    </row>
    <row r="92" spans="1:9" s="35" customFormat="1" x14ac:dyDescent="0.4">
      <c r="A92" s="201"/>
      <c r="B92" s="34" t="s">
        <v>464</v>
      </c>
      <c r="C92" s="33">
        <v>686</v>
      </c>
      <c r="E92" s="201"/>
      <c r="F92" s="231" t="s">
        <v>167</v>
      </c>
      <c r="G92" s="241">
        <v>72</v>
      </c>
      <c r="H92" s="231" t="s">
        <v>382</v>
      </c>
      <c r="I92" s="232">
        <v>723</v>
      </c>
    </row>
    <row r="93" spans="1:9" s="35" customFormat="1" x14ac:dyDescent="0.4">
      <c r="A93" s="201"/>
      <c r="B93" s="34" t="s">
        <v>462</v>
      </c>
      <c r="C93" s="33">
        <v>684</v>
      </c>
      <c r="E93" s="201"/>
      <c r="F93" s="231" t="s">
        <v>218</v>
      </c>
      <c r="G93" s="241">
        <v>135</v>
      </c>
      <c r="H93" s="231" t="s">
        <v>219</v>
      </c>
      <c r="I93" s="232">
        <v>136</v>
      </c>
    </row>
    <row r="94" spans="1:9" s="35" customFormat="1" x14ac:dyDescent="0.4">
      <c r="A94" s="201"/>
      <c r="B94" s="34" t="s">
        <v>463</v>
      </c>
      <c r="C94" s="33">
        <v>685</v>
      </c>
      <c r="E94" s="201"/>
      <c r="F94" s="231" t="s">
        <v>377</v>
      </c>
      <c r="G94" s="241">
        <v>712</v>
      </c>
      <c r="H94" s="231" t="s">
        <v>155</v>
      </c>
      <c r="I94" s="232">
        <v>53</v>
      </c>
    </row>
    <row r="95" spans="1:9" s="35" customFormat="1" x14ac:dyDescent="0.4">
      <c r="A95" s="201"/>
      <c r="B95" s="34" t="s">
        <v>163</v>
      </c>
      <c r="C95" s="33">
        <v>68</v>
      </c>
      <c r="E95" s="201"/>
      <c r="F95" s="231" t="s">
        <v>383</v>
      </c>
      <c r="G95" s="241">
        <v>734</v>
      </c>
      <c r="H95" s="231" t="s">
        <v>515</v>
      </c>
      <c r="I95" s="232">
        <v>560</v>
      </c>
    </row>
    <row r="96" spans="1:9" s="35" customFormat="1" x14ac:dyDescent="0.4">
      <c r="A96" s="201"/>
      <c r="B96" s="34" t="s">
        <v>250</v>
      </c>
      <c r="C96" s="33">
        <v>175</v>
      </c>
      <c r="E96" s="201"/>
      <c r="F96" s="231" t="s">
        <v>382</v>
      </c>
      <c r="G96" s="241">
        <v>723</v>
      </c>
      <c r="H96" s="231" t="s">
        <v>300</v>
      </c>
      <c r="I96" s="232">
        <v>267</v>
      </c>
    </row>
    <row r="97" spans="1:9" s="35" customFormat="1" x14ac:dyDescent="0.4">
      <c r="A97" s="201"/>
      <c r="B97" s="34" t="s">
        <v>288</v>
      </c>
      <c r="C97" s="33">
        <v>234</v>
      </c>
      <c r="E97" s="201"/>
      <c r="F97" s="231" t="s">
        <v>219</v>
      </c>
      <c r="G97" s="241">
        <v>136</v>
      </c>
      <c r="H97" s="231" t="s">
        <v>168</v>
      </c>
      <c r="I97" s="232">
        <v>73</v>
      </c>
    </row>
    <row r="98" spans="1:9" s="35" customFormat="1" x14ac:dyDescent="0.4">
      <c r="A98" s="201"/>
      <c r="B98" s="34" t="s">
        <v>362</v>
      </c>
      <c r="C98" s="33">
        <v>582</v>
      </c>
      <c r="E98" s="201"/>
      <c r="F98" s="231" t="s">
        <v>155</v>
      </c>
      <c r="G98" s="241">
        <v>53</v>
      </c>
      <c r="H98" s="231" t="s">
        <v>301</v>
      </c>
      <c r="I98" s="232">
        <v>268</v>
      </c>
    </row>
    <row r="99" spans="1:9" s="35" customFormat="1" x14ac:dyDescent="0.4">
      <c r="A99" s="201"/>
      <c r="B99" s="34" t="s">
        <v>225</v>
      </c>
      <c r="C99" s="33">
        <v>144</v>
      </c>
      <c r="E99" s="201"/>
      <c r="F99" s="231" t="s">
        <v>515</v>
      </c>
      <c r="G99" s="241">
        <v>560</v>
      </c>
      <c r="H99" s="231" t="s">
        <v>156</v>
      </c>
      <c r="I99" s="232">
        <v>54</v>
      </c>
    </row>
    <row r="100" spans="1:9" s="35" customFormat="1" x14ac:dyDescent="0.4">
      <c r="A100" s="201"/>
      <c r="B100" s="34" t="s">
        <v>160</v>
      </c>
      <c r="C100" s="33">
        <v>65</v>
      </c>
      <c r="E100" s="201"/>
      <c r="F100" s="231" t="s">
        <v>300</v>
      </c>
      <c r="G100" s="241">
        <v>267</v>
      </c>
      <c r="H100" s="231" t="s">
        <v>323</v>
      </c>
      <c r="I100" s="232">
        <v>341</v>
      </c>
    </row>
    <row r="101" spans="1:9" s="35" customFormat="1" x14ac:dyDescent="0.4">
      <c r="A101" s="201"/>
      <c r="B101" s="34" t="s">
        <v>469</v>
      </c>
      <c r="C101" s="33">
        <v>683</v>
      </c>
      <c r="E101" s="201"/>
      <c r="F101" s="231" t="s">
        <v>168</v>
      </c>
      <c r="G101" s="241">
        <v>73</v>
      </c>
      <c r="H101" s="231" t="s">
        <v>291</v>
      </c>
      <c r="I101" s="232">
        <v>237</v>
      </c>
    </row>
    <row r="102" spans="1:9" s="35" customFormat="1" x14ac:dyDescent="0.4">
      <c r="A102" s="201"/>
      <c r="B102" s="34" t="s">
        <v>468</v>
      </c>
      <c r="C102" s="33">
        <v>682</v>
      </c>
      <c r="E102" s="201"/>
      <c r="F102" s="231" t="s">
        <v>301</v>
      </c>
      <c r="G102" s="241">
        <v>268</v>
      </c>
      <c r="H102" s="231" t="s">
        <v>157</v>
      </c>
      <c r="I102" s="232">
        <v>55</v>
      </c>
    </row>
    <row r="103" spans="1:9" s="35" customFormat="1" x14ac:dyDescent="0.4">
      <c r="A103" s="201"/>
      <c r="B103" s="34" t="s">
        <v>512</v>
      </c>
      <c r="C103" s="33">
        <v>435</v>
      </c>
      <c r="F103" s="231" t="s">
        <v>156</v>
      </c>
      <c r="G103" s="232">
        <v>54</v>
      </c>
      <c r="H103" s="231" t="s">
        <v>321</v>
      </c>
      <c r="I103" s="232">
        <v>334</v>
      </c>
    </row>
    <row r="104" spans="1:9" s="35" customFormat="1" ht="15" thickBot="1" x14ac:dyDescent="0.45">
      <c r="A104" s="201"/>
      <c r="B104" s="34" t="s">
        <v>328</v>
      </c>
      <c r="C104" s="33">
        <v>352</v>
      </c>
      <c r="F104" s="231" t="s">
        <v>323</v>
      </c>
      <c r="G104" s="232">
        <v>341</v>
      </c>
      <c r="H104" s="238" t="s">
        <v>351</v>
      </c>
      <c r="I104" s="239">
        <v>418</v>
      </c>
    </row>
    <row r="105" spans="1:9" s="35" customFormat="1" ht="15" thickBot="1" x14ac:dyDescent="0.45">
      <c r="A105" s="201"/>
      <c r="B105" s="34" t="s">
        <v>194</v>
      </c>
      <c r="C105" s="33">
        <v>108</v>
      </c>
      <c r="F105" s="231" t="s">
        <v>291</v>
      </c>
      <c r="G105" s="232">
        <v>237</v>
      </c>
      <c r="H105" s="238" t="s">
        <v>375</v>
      </c>
      <c r="I105" s="239">
        <v>667</v>
      </c>
    </row>
    <row r="106" spans="1:9" s="35" customFormat="1" ht="15" thickBot="1" x14ac:dyDescent="0.45">
      <c r="A106" s="201"/>
      <c r="B106" s="34" t="s">
        <v>307</v>
      </c>
      <c r="C106" s="33">
        <v>313</v>
      </c>
      <c r="F106" s="231" t="s">
        <v>157</v>
      </c>
      <c r="G106" s="232">
        <v>55</v>
      </c>
      <c r="H106" s="238" t="s">
        <v>158</v>
      </c>
      <c r="I106" s="239">
        <v>56</v>
      </c>
    </row>
    <row r="107" spans="1:9" s="35" customFormat="1" ht="15" thickBot="1" x14ac:dyDescent="0.45">
      <c r="A107" s="201"/>
      <c r="B107" s="34" t="s">
        <v>334</v>
      </c>
      <c r="C107" s="33">
        <v>367</v>
      </c>
      <c r="F107" s="238" t="s">
        <v>321</v>
      </c>
      <c r="G107" s="239">
        <v>334</v>
      </c>
      <c r="H107" s="238" t="s">
        <v>297</v>
      </c>
      <c r="I107" s="239">
        <v>247</v>
      </c>
    </row>
    <row r="108" spans="1:9" s="35" customFormat="1" ht="15" thickBot="1" x14ac:dyDescent="0.45">
      <c r="A108" s="201"/>
      <c r="B108" s="34" t="s">
        <v>319</v>
      </c>
      <c r="C108" s="33">
        <v>332</v>
      </c>
      <c r="F108" s="238" t="s">
        <v>351</v>
      </c>
      <c r="G108" s="239">
        <v>418</v>
      </c>
      <c r="H108" s="238" t="s">
        <v>179</v>
      </c>
      <c r="I108" s="239">
        <v>88</v>
      </c>
    </row>
    <row r="109" spans="1:9" s="35" customFormat="1" ht="15" thickBot="1" x14ac:dyDescent="0.45">
      <c r="A109" s="201"/>
      <c r="B109" s="34" t="s">
        <v>224</v>
      </c>
      <c r="C109" s="33">
        <v>142</v>
      </c>
      <c r="F109" s="238" t="s">
        <v>375</v>
      </c>
      <c r="G109" s="239">
        <v>667</v>
      </c>
      <c r="H109" s="238" t="s">
        <v>280</v>
      </c>
      <c r="I109" s="239">
        <v>212</v>
      </c>
    </row>
    <row r="110" spans="1:9" s="35" customFormat="1" ht="15" thickBot="1" x14ac:dyDescent="0.45">
      <c r="A110" s="201"/>
      <c r="B110" s="34" t="s">
        <v>251</v>
      </c>
      <c r="C110" s="33">
        <v>176</v>
      </c>
      <c r="F110" s="238" t="s">
        <v>158</v>
      </c>
      <c r="G110" s="239">
        <v>56</v>
      </c>
      <c r="H110" s="238" t="s">
        <v>298</v>
      </c>
      <c r="I110" s="239">
        <v>259</v>
      </c>
    </row>
    <row r="111" spans="1:9" s="35" customFormat="1" ht="15" thickBot="1" x14ac:dyDescent="0.45">
      <c r="A111" s="201"/>
      <c r="B111" s="34" t="s">
        <v>169</v>
      </c>
      <c r="C111" s="33">
        <v>74</v>
      </c>
      <c r="F111" s="238" t="s">
        <v>297</v>
      </c>
      <c r="G111" s="239">
        <v>247</v>
      </c>
      <c r="H111" s="238" t="s">
        <v>318</v>
      </c>
      <c r="I111" s="239">
        <v>328</v>
      </c>
    </row>
    <row r="112" spans="1:9" s="35" customFormat="1" ht="15" thickBot="1" x14ac:dyDescent="0.45">
      <c r="A112" s="201"/>
      <c r="B112" s="34" t="s">
        <v>329</v>
      </c>
      <c r="C112" s="33">
        <v>353</v>
      </c>
      <c r="F112" s="238" t="s">
        <v>179</v>
      </c>
      <c r="G112" s="239">
        <v>88</v>
      </c>
      <c r="H112" s="238" t="s">
        <v>281</v>
      </c>
      <c r="I112" s="239">
        <v>213</v>
      </c>
    </row>
    <row r="113" spans="1:8" s="35" customFormat="1" ht="15" thickBot="1" x14ac:dyDescent="0.45">
      <c r="A113" s="201"/>
      <c r="B113" s="34" t="s">
        <v>384</v>
      </c>
      <c r="C113" s="33">
        <v>764</v>
      </c>
      <c r="F113" s="238" t="s">
        <v>280</v>
      </c>
      <c r="G113" s="239">
        <v>212</v>
      </c>
      <c r="H113" s="239"/>
    </row>
    <row r="114" spans="1:8" s="35" customFormat="1" ht="15" thickBot="1" x14ac:dyDescent="0.45">
      <c r="A114" s="201"/>
      <c r="B114" s="34" t="s">
        <v>339</v>
      </c>
      <c r="C114" s="33">
        <v>373</v>
      </c>
      <c r="F114" s="238" t="s">
        <v>298</v>
      </c>
      <c r="G114" s="239">
        <v>259</v>
      </c>
    </row>
    <row r="115" spans="1:8" s="35" customFormat="1" ht="15" thickBot="1" x14ac:dyDescent="0.45">
      <c r="A115" s="201"/>
      <c r="B115" s="34" t="s">
        <v>252</v>
      </c>
      <c r="C115" s="33">
        <v>177</v>
      </c>
      <c r="F115" s="238" t="s">
        <v>318</v>
      </c>
      <c r="G115" s="239">
        <v>328</v>
      </c>
    </row>
    <row r="116" spans="1:8" s="35" customFormat="1" ht="15" thickBot="1" x14ac:dyDescent="0.45">
      <c r="A116" s="201"/>
      <c r="B116" s="34" t="s">
        <v>131</v>
      </c>
      <c r="C116" s="33">
        <v>12</v>
      </c>
      <c r="F116" s="238" t="s">
        <v>281</v>
      </c>
      <c r="G116" s="239">
        <v>213</v>
      </c>
    </row>
    <row r="117" spans="1:8" s="35" customFormat="1" x14ac:dyDescent="0.4">
      <c r="A117" s="201"/>
      <c r="B117" s="34" t="s">
        <v>195</v>
      </c>
      <c r="C117" s="33">
        <v>110</v>
      </c>
    </row>
    <row r="118" spans="1:8" s="35" customFormat="1" x14ac:dyDescent="0.4">
      <c r="A118" s="201"/>
      <c r="B118" s="34" t="s">
        <v>196</v>
      </c>
      <c r="C118" s="33">
        <v>111</v>
      </c>
    </row>
    <row r="119" spans="1:8" s="35" customFormat="1" x14ac:dyDescent="0.4">
      <c r="A119" s="201"/>
      <c r="B119" s="34" t="s">
        <v>253</v>
      </c>
      <c r="C119" s="33">
        <v>179</v>
      </c>
    </row>
    <row r="120" spans="1:8" s="35" customFormat="1" x14ac:dyDescent="0.4">
      <c r="A120" s="201"/>
      <c r="B120" s="34" t="s">
        <v>132</v>
      </c>
      <c r="C120" s="33">
        <v>13</v>
      </c>
    </row>
    <row r="121" spans="1:8" s="35" customFormat="1" x14ac:dyDescent="0.4">
      <c r="A121" s="201"/>
      <c r="B121" s="34" t="s">
        <v>343</v>
      </c>
      <c r="C121" s="33">
        <v>377</v>
      </c>
    </row>
    <row r="122" spans="1:8" s="35" customFormat="1" x14ac:dyDescent="0.4">
      <c r="A122" s="201"/>
      <c r="B122" s="34" t="s">
        <v>385</v>
      </c>
      <c r="C122" s="33">
        <v>263</v>
      </c>
    </row>
    <row r="123" spans="1:8" s="35" customFormat="1" x14ac:dyDescent="0.4">
      <c r="A123" s="201"/>
      <c r="B123" s="34" t="s">
        <v>133</v>
      </c>
      <c r="C123" s="33">
        <v>14</v>
      </c>
    </row>
    <row r="124" spans="1:8" s="35" customFormat="1" x14ac:dyDescent="0.4">
      <c r="A124" s="201"/>
      <c r="B124" s="34" t="s">
        <v>254</v>
      </c>
      <c r="C124" s="33">
        <v>180</v>
      </c>
    </row>
    <row r="125" spans="1:8" s="35" customFormat="1" x14ac:dyDescent="0.4">
      <c r="A125" s="201"/>
      <c r="B125" s="34" t="s">
        <v>216</v>
      </c>
      <c r="C125" s="33">
        <v>133</v>
      </c>
    </row>
    <row r="126" spans="1:8" s="35" customFormat="1" x14ac:dyDescent="0.4">
      <c r="A126" s="201"/>
      <c r="B126" s="34" t="s">
        <v>299</v>
      </c>
      <c r="C126" s="33">
        <v>264</v>
      </c>
    </row>
    <row r="127" spans="1:8" s="35" customFormat="1" x14ac:dyDescent="0.4">
      <c r="A127" s="201"/>
      <c r="B127" s="34" t="s">
        <v>134</v>
      </c>
      <c r="C127" s="33">
        <v>15</v>
      </c>
    </row>
    <row r="128" spans="1:8" s="35" customFormat="1" x14ac:dyDescent="0.4">
      <c r="A128" s="201"/>
      <c r="B128" s="34" t="s">
        <v>294</v>
      </c>
      <c r="C128" s="33">
        <v>241</v>
      </c>
    </row>
    <row r="129" spans="1:3" s="35" customFormat="1" x14ac:dyDescent="0.4">
      <c r="A129" s="201"/>
      <c r="B129" s="34" t="s">
        <v>172</v>
      </c>
      <c r="C129" s="33">
        <v>81</v>
      </c>
    </row>
    <row r="130" spans="1:3" s="35" customFormat="1" x14ac:dyDescent="0.4">
      <c r="A130" s="201"/>
      <c r="B130" s="34" t="s">
        <v>217</v>
      </c>
      <c r="C130" s="33">
        <v>134</v>
      </c>
    </row>
    <row r="131" spans="1:3" s="35" customFormat="1" x14ac:dyDescent="0.4">
      <c r="A131" s="201"/>
      <c r="B131" s="34" t="s">
        <v>197</v>
      </c>
      <c r="C131" s="33">
        <v>113</v>
      </c>
    </row>
    <row r="132" spans="1:3" s="35" customFormat="1" x14ac:dyDescent="0.4">
      <c r="A132" s="201"/>
      <c r="B132" s="34" t="s">
        <v>320</v>
      </c>
      <c r="C132" s="33">
        <v>333</v>
      </c>
    </row>
    <row r="133" spans="1:3" s="35" customFormat="1" x14ac:dyDescent="0.4">
      <c r="A133" s="201"/>
      <c r="B133" s="34" t="s">
        <v>283</v>
      </c>
      <c r="C133" s="33">
        <v>221</v>
      </c>
    </row>
    <row r="134" spans="1:3" s="35" customFormat="1" x14ac:dyDescent="0.4">
      <c r="A134" s="201"/>
      <c r="B134" s="34" t="s">
        <v>346</v>
      </c>
      <c r="C134" s="33">
        <v>380</v>
      </c>
    </row>
    <row r="135" spans="1:3" s="35" customFormat="1" x14ac:dyDescent="0.4">
      <c r="A135" s="201"/>
      <c r="B135" s="34" t="s">
        <v>198</v>
      </c>
      <c r="C135" s="33">
        <v>114</v>
      </c>
    </row>
    <row r="136" spans="1:3" s="35" customFormat="1" x14ac:dyDescent="0.4">
      <c r="A136" s="201"/>
      <c r="B136" s="34" t="s">
        <v>330</v>
      </c>
      <c r="C136" s="33">
        <v>354</v>
      </c>
    </row>
    <row r="137" spans="1:3" s="35" customFormat="1" x14ac:dyDescent="0.4">
      <c r="A137" s="201"/>
      <c r="B137" s="34" t="s">
        <v>164</v>
      </c>
      <c r="C137" s="33">
        <v>69</v>
      </c>
    </row>
    <row r="138" spans="1:3" s="35" customFormat="1" x14ac:dyDescent="0.4">
      <c r="A138" s="201"/>
      <c r="B138" s="34" t="s">
        <v>142</v>
      </c>
      <c r="C138" s="33">
        <v>39</v>
      </c>
    </row>
    <row r="139" spans="1:3" s="35" customFormat="1" x14ac:dyDescent="0.4">
      <c r="A139" s="201"/>
      <c r="B139" s="34" t="s">
        <v>173</v>
      </c>
      <c r="C139" s="33">
        <v>82</v>
      </c>
    </row>
    <row r="140" spans="1:3" s="35" customFormat="1" x14ac:dyDescent="0.4">
      <c r="A140" s="201"/>
      <c r="B140" s="34" t="s">
        <v>174</v>
      </c>
      <c r="C140" s="33">
        <v>83</v>
      </c>
    </row>
    <row r="141" spans="1:3" s="35" customFormat="1" x14ac:dyDescent="0.4">
      <c r="A141" s="201"/>
      <c r="B141" s="34" t="s">
        <v>284</v>
      </c>
      <c r="C141" s="33">
        <v>223</v>
      </c>
    </row>
    <row r="142" spans="1:3" s="35" customFormat="1" x14ac:dyDescent="0.4">
      <c r="A142" s="201"/>
      <c r="B142" s="34" t="s">
        <v>513</v>
      </c>
      <c r="C142" s="33">
        <v>466</v>
      </c>
    </row>
    <row r="143" spans="1:3" s="35" customFormat="1" x14ac:dyDescent="0.4">
      <c r="A143" s="201"/>
      <c r="B143" s="34" t="s">
        <v>335</v>
      </c>
      <c r="C143" s="33">
        <v>369</v>
      </c>
    </row>
    <row r="144" spans="1:3" s="35" customFormat="1" x14ac:dyDescent="0.4">
      <c r="A144" s="201"/>
      <c r="B144" s="34" t="s">
        <v>170</v>
      </c>
      <c r="C144" s="33">
        <v>75</v>
      </c>
    </row>
    <row r="145" spans="1:3" s="35" customFormat="1" x14ac:dyDescent="0.4">
      <c r="A145" s="201"/>
      <c r="B145" s="34" t="s">
        <v>138</v>
      </c>
      <c r="C145" s="33">
        <v>30</v>
      </c>
    </row>
    <row r="146" spans="1:3" s="35" customFormat="1" x14ac:dyDescent="0.4">
      <c r="A146" s="201"/>
      <c r="B146" s="34" t="s">
        <v>212</v>
      </c>
      <c r="C146" s="33">
        <v>129</v>
      </c>
    </row>
    <row r="147" spans="1:3" s="35" customFormat="1" x14ac:dyDescent="0.4">
      <c r="A147" s="201"/>
      <c r="B147" s="34" t="s">
        <v>255</v>
      </c>
      <c r="C147" s="33">
        <v>181</v>
      </c>
    </row>
    <row r="148" spans="1:3" s="35" customFormat="1" x14ac:dyDescent="0.4">
      <c r="A148" s="201"/>
      <c r="B148" s="34" t="s">
        <v>308</v>
      </c>
      <c r="C148" s="33">
        <v>316</v>
      </c>
    </row>
    <row r="149" spans="1:3" s="35" customFormat="1" x14ac:dyDescent="0.4">
      <c r="A149" s="201"/>
      <c r="B149" s="34" t="s">
        <v>282</v>
      </c>
      <c r="C149" s="33">
        <v>214</v>
      </c>
    </row>
    <row r="150" spans="1:3" s="35" customFormat="1" x14ac:dyDescent="0.4">
      <c r="A150" s="201"/>
      <c r="B150" s="34" t="s">
        <v>309</v>
      </c>
      <c r="C150" s="33">
        <v>317</v>
      </c>
    </row>
    <row r="151" spans="1:3" s="35" customFormat="1" x14ac:dyDescent="0.4">
      <c r="A151" s="201"/>
      <c r="B151" s="34" t="s">
        <v>139</v>
      </c>
      <c r="C151" s="33">
        <v>36</v>
      </c>
    </row>
    <row r="152" spans="1:3" s="35" customFormat="1" x14ac:dyDescent="0.4">
      <c r="A152" s="201"/>
      <c r="B152" s="34" t="s">
        <v>175</v>
      </c>
      <c r="C152" s="33">
        <v>84</v>
      </c>
    </row>
    <row r="153" spans="1:3" s="35" customFormat="1" x14ac:dyDescent="0.4">
      <c r="A153" s="201"/>
      <c r="B153" s="34" t="s">
        <v>256</v>
      </c>
      <c r="C153" s="33">
        <v>182</v>
      </c>
    </row>
    <row r="154" spans="1:3" s="35" customFormat="1" x14ac:dyDescent="0.4">
      <c r="A154" s="201"/>
      <c r="B154" s="34" t="s">
        <v>143</v>
      </c>
      <c r="C154" s="33">
        <v>40</v>
      </c>
    </row>
    <row r="155" spans="1:3" s="35" customFormat="1" x14ac:dyDescent="0.4">
      <c r="A155" s="201"/>
      <c r="B155" s="34" t="s">
        <v>345</v>
      </c>
      <c r="C155" s="33">
        <v>379</v>
      </c>
    </row>
    <row r="156" spans="1:3" s="35" customFormat="1" x14ac:dyDescent="0.4">
      <c r="A156" s="201"/>
      <c r="B156" s="34" t="s">
        <v>257</v>
      </c>
      <c r="C156" s="33">
        <v>183</v>
      </c>
    </row>
    <row r="157" spans="1:3" s="35" customFormat="1" x14ac:dyDescent="0.4">
      <c r="A157" s="201"/>
      <c r="B157" s="34" t="s">
        <v>344</v>
      </c>
      <c r="C157" s="33">
        <v>378</v>
      </c>
    </row>
    <row r="158" spans="1:3" s="35" customFormat="1" x14ac:dyDescent="0.4">
      <c r="A158" s="201"/>
      <c r="B158" s="34" t="s">
        <v>176</v>
      </c>
      <c r="C158" s="33">
        <v>85</v>
      </c>
    </row>
    <row r="159" spans="1:3" s="35" customFormat="1" x14ac:dyDescent="0.4">
      <c r="A159" s="201"/>
      <c r="B159" s="34" t="s">
        <v>144</v>
      </c>
      <c r="C159" s="33">
        <v>41</v>
      </c>
    </row>
    <row r="160" spans="1:3" s="35" customFormat="1" x14ac:dyDescent="0.4">
      <c r="A160" s="201"/>
      <c r="B160" s="34" t="s">
        <v>258</v>
      </c>
      <c r="C160" s="33">
        <v>184</v>
      </c>
    </row>
    <row r="161" spans="1:3" s="35" customFormat="1" x14ac:dyDescent="0.4">
      <c r="A161" s="201"/>
      <c r="B161" s="34" t="s">
        <v>289</v>
      </c>
      <c r="C161" s="33">
        <v>235</v>
      </c>
    </row>
    <row r="162" spans="1:3" s="35" customFormat="1" x14ac:dyDescent="0.4">
      <c r="A162" s="201"/>
      <c r="B162" s="34" t="s">
        <v>350</v>
      </c>
      <c r="C162" s="33">
        <v>412</v>
      </c>
    </row>
    <row r="163" spans="1:3" s="35" customFormat="1" x14ac:dyDescent="0.4">
      <c r="A163" s="201"/>
      <c r="B163" s="34" t="s">
        <v>331</v>
      </c>
      <c r="C163" s="33">
        <v>355</v>
      </c>
    </row>
    <row r="164" spans="1:3" s="35" customFormat="1" x14ac:dyDescent="0.4">
      <c r="A164" s="201"/>
      <c r="B164" s="34" t="s">
        <v>165</v>
      </c>
      <c r="C164" s="33">
        <v>70</v>
      </c>
    </row>
    <row r="165" spans="1:3" s="35" customFormat="1" x14ac:dyDescent="0.4">
      <c r="A165" s="201"/>
      <c r="B165" s="34" t="s">
        <v>145</v>
      </c>
      <c r="C165" s="33">
        <v>42</v>
      </c>
    </row>
    <row r="166" spans="1:3" s="35" customFormat="1" x14ac:dyDescent="0.4">
      <c r="A166" s="201"/>
      <c r="B166" s="34" t="s">
        <v>310</v>
      </c>
      <c r="C166" s="33">
        <v>318</v>
      </c>
    </row>
    <row r="167" spans="1:3" s="35" customFormat="1" x14ac:dyDescent="0.4">
      <c r="A167" s="201"/>
      <c r="B167" s="34" t="s">
        <v>213</v>
      </c>
      <c r="C167" s="33">
        <v>130</v>
      </c>
    </row>
    <row r="168" spans="1:3" s="35" customFormat="1" x14ac:dyDescent="0.4">
      <c r="A168" s="201"/>
      <c r="B168" s="34" t="s">
        <v>199</v>
      </c>
      <c r="C168" s="33">
        <v>115</v>
      </c>
    </row>
    <row r="169" spans="1:3" s="35" customFormat="1" x14ac:dyDescent="0.4">
      <c r="A169" s="201"/>
      <c r="B169" s="34" t="s">
        <v>259</v>
      </c>
      <c r="C169" s="33">
        <v>185</v>
      </c>
    </row>
    <row r="170" spans="1:3" s="35" customFormat="1" x14ac:dyDescent="0.4">
      <c r="A170" s="201"/>
      <c r="B170" s="34" t="s">
        <v>311</v>
      </c>
      <c r="C170" s="33">
        <v>319</v>
      </c>
    </row>
    <row r="171" spans="1:3" s="35" customFormat="1" x14ac:dyDescent="0.4">
      <c r="A171" s="201"/>
      <c r="B171" s="34" t="s">
        <v>366</v>
      </c>
      <c r="C171" s="33">
        <v>592</v>
      </c>
    </row>
    <row r="172" spans="1:3" s="35" customFormat="1" x14ac:dyDescent="0.4">
      <c r="A172" s="201"/>
      <c r="B172" s="34" t="s">
        <v>146</v>
      </c>
      <c r="C172" s="33">
        <v>43</v>
      </c>
    </row>
    <row r="173" spans="1:3" s="35" customFormat="1" x14ac:dyDescent="0.4">
      <c r="A173" s="201"/>
      <c r="B173" s="34" t="s">
        <v>295</v>
      </c>
      <c r="C173" s="33">
        <v>242</v>
      </c>
    </row>
    <row r="174" spans="1:3" s="35" customFormat="1" x14ac:dyDescent="0.4">
      <c r="A174" s="201"/>
      <c r="B174" s="34" t="s">
        <v>200</v>
      </c>
      <c r="C174" s="33">
        <v>116</v>
      </c>
    </row>
    <row r="175" spans="1:3" s="35" customFormat="1" x14ac:dyDescent="0.4">
      <c r="A175" s="201"/>
      <c r="B175" s="34" t="s">
        <v>136</v>
      </c>
      <c r="C175" s="33">
        <v>24</v>
      </c>
    </row>
    <row r="176" spans="1:3" s="35" customFormat="1" x14ac:dyDescent="0.4">
      <c r="A176" s="201"/>
      <c r="B176" s="34" t="s">
        <v>201</v>
      </c>
      <c r="C176" s="33">
        <v>117</v>
      </c>
    </row>
    <row r="177" spans="1:3" s="35" customFormat="1" x14ac:dyDescent="0.4">
      <c r="A177" s="201"/>
      <c r="B177" s="34" t="s">
        <v>214</v>
      </c>
      <c r="C177" s="33">
        <v>131</v>
      </c>
    </row>
    <row r="178" spans="1:3" s="35" customFormat="1" x14ac:dyDescent="0.4">
      <c r="A178" s="201"/>
      <c r="B178" s="34" t="s">
        <v>260</v>
      </c>
      <c r="C178" s="33">
        <v>186</v>
      </c>
    </row>
    <row r="179" spans="1:3" s="35" customFormat="1" x14ac:dyDescent="0.4">
      <c r="A179" s="201"/>
      <c r="B179" s="34" t="s">
        <v>147</v>
      </c>
      <c r="C179" s="33">
        <v>44</v>
      </c>
    </row>
    <row r="180" spans="1:3" s="35" customFormat="1" x14ac:dyDescent="0.4">
      <c r="A180" s="201"/>
      <c r="B180" s="34" t="s">
        <v>182</v>
      </c>
      <c r="C180" s="33">
        <v>93</v>
      </c>
    </row>
    <row r="181" spans="1:3" s="35" customFormat="1" x14ac:dyDescent="0.4">
      <c r="A181" s="201"/>
      <c r="B181" s="34" t="s">
        <v>304</v>
      </c>
      <c r="C181" s="33">
        <v>283</v>
      </c>
    </row>
    <row r="182" spans="1:3" s="35" customFormat="1" x14ac:dyDescent="0.4">
      <c r="A182" s="201"/>
      <c r="B182" s="34" t="s">
        <v>223</v>
      </c>
      <c r="C182" s="33">
        <v>140</v>
      </c>
    </row>
    <row r="183" spans="1:3" s="35" customFormat="1" x14ac:dyDescent="0.4">
      <c r="A183" s="201"/>
      <c r="B183" s="34" t="s">
        <v>148</v>
      </c>
      <c r="C183" s="33">
        <v>45</v>
      </c>
    </row>
    <row r="184" spans="1:3" s="35" customFormat="1" x14ac:dyDescent="0.4">
      <c r="A184" s="201"/>
      <c r="B184" s="34" t="s">
        <v>141</v>
      </c>
      <c r="C184" s="33">
        <v>38</v>
      </c>
    </row>
    <row r="185" spans="1:3" s="35" customFormat="1" x14ac:dyDescent="0.4">
      <c r="A185" s="201"/>
      <c r="B185" s="34" t="s">
        <v>285</v>
      </c>
      <c r="C185" s="33">
        <v>227</v>
      </c>
    </row>
    <row r="186" spans="1:3" s="35" customFormat="1" x14ac:dyDescent="0.4">
      <c r="A186" s="201"/>
      <c r="B186" s="34" t="s">
        <v>514</v>
      </c>
      <c r="C186" s="33">
        <v>804</v>
      </c>
    </row>
    <row r="187" spans="1:3" s="35" customFormat="1" x14ac:dyDescent="0.4">
      <c r="A187" s="201"/>
      <c r="B187" s="34" t="s">
        <v>261</v>
      </c>
      <c r="C187" s="33">
        <v>187</v>
      </c>
    </row>
    <row r="188" spans="1:3" s="35" customFormat="1" x14ac:dyDescent="0.4">
      <c r="A188" s="201"/>
      <c r="B188" s="34" t="s">
        <v>177</v>
      </c>
      <c r="C188" s="33">
        <v>86</v>
      </c>
    </row>
    <row r="189" spans="1:3" s="35" customFormat="1" x14ac:dyDescent="0.4">
      <c r="A189" s="201"/>
      <c r="B189" s="34" t="s">
        <v>202</v>
      </c>
      <c r="C189" s="33">
        <v>118</v>
      </c>
    </row>
    <row r="190" spans="1:3" s="35" customFormat="1" x14ac:dyDescent="0.4">
      <c r="A190" s="201"/>
      <c r="B190" s="34" t="s">
        <v>337</v>
      </c>
      <c r="C190" s="33">
        <v>371</v>
      </c>
    </row>
    <row r="191" spans="1:3" s="35" customFormat="1" x14ac:dyDescent="0.4">
      <c r="A191" s="201"/>
      <c r="B191" s="34" t="s">
        <v>369</v>
      </c>
      <c r="C191" s="33">
        <v>627</v>
      </c>
    </row>
    <row r="192" spans="1:3" s="35" customFormat="1" x14ac:dyDescent="0.4">
      <c r="A192" s="201"/>
      <c r="B192" s="34" t="s">
        <v>370</v>
      </c>
      <c r="C192" s="33">
        <v>632</v>
      </c>
    </row>
    <row r="193" spans="1:3" s="35" customFormat="1" x14ac:dyDescent="0.4">
      <c r="A193" s="201"/>
      <c r="B193" s="34" t="s">
        <v>203</v>
      </c>
      <c r="C193" s="33">
        <v>119</v>
      </c>
    </row>
    <row r="194" spans="1:3" s="35" customFormat="1" x14ac:dyDescent="0.4">
      <c r="A194" s="201"/>
      <c r="B194" s="34" t="s">
        <v>262</v>
      </c>
      <c r="C194" s="33">
        <v>190</v>
      </c>
    </row>
    <row r="195" spans="1:3" s="35" customFormat="1" x14ac:dyDescent="0.4">
      <c r="A195" s="201"/>
      <c r="B195" s="34" t="s">
        <v>313</v>
      </c>
      <c r="C195" s="33">
        <v>323</v>
      </c>
    </row>
    <row r="196" spans="1:3" s="35" customFormat="1" x14ac:dyDescent="0.4">
      <c r="A196" s="201"/>
      <c r="B196" s="34" t="s">
        <v>508</v>
      </c>
      <c r="C196" s="33">
        <v>586</v>
      </c>
    </row>
    <row r="197" spans="1:3" s="35" customFormat="1" x14ac:dyDescent="0.4">
      <c r="A197" s="201"/>
      <c r="B197" s="34" t="s">
        <v>183</v>
      </c>
      <c r="C197" s="33">
        <v>94</v>
      </c>
    </row>
    <row r="198" spans="1:3" s="35" customFormat="1" x14ac:dyDescent="0.4">
      <c r="A198" s="201"/>
      <c r="B198" s="34" t="s">
        <v>184</v>
      </c>
      <c r="C198" s="33">
        <v>95</v>
      </c>
    </row>
    <row r="199" spans="1:3" s="35" customFormat="1" x14ac:dyDescent="0.4">
      <c r="A199" s="201"/>
      <c r="B199" s="34" t="s">
        <v>204</v>
      </c>
      <c r="C199" s="33">
        <v>120</v>
      </c>
    </row>
    <row r="200" spans="1:3" s="35" customFormat="1" x14ac:dyDescent="0.4">
      <c r="A200" s="201"/>
      <c r="B200" s="34" t="s">
        <v>263</v>
      </c>
      <c r="C200" s="33">
        <v>191</v>
      </c>
    </row>
    <row r="201" spans="1:3" s="35" customFormat="1" x14ac:dyDescent="0.4">
      <c r="A201" s="201"/>
      <c r="B201" s="34" t="s">
        <v>290</v>
      </c>
      <c r="C201" s="33">
        <v>236</v>
      </c>
    </row>
    <row r="202" spans="1:3" s="35" customFormat="1" x14ac:dyDescent="0.4">
      <c r="A202" s="201"/>
      <c r="B202" s="34" t="s">
        <v>322</v>
      </c>
      <c r="C202" s="33">
        <v>338</v>
      </c>
    </row>
    <row r="203" spans="1:3" s="35" customFormat="1" x14ac:dyDescent="0.4">
      <c r="A203" s="201"/>
      <c r="B203" s="34" t="s">
        <v>317</v>
      </c>
      <c r="C203" s="33">
        <v>327</v>
      </c>
    </row>
    <row r="204" spans="1:3" s="35" customFormat="1" x14ac:dyDescent="0.4">
      <c r="A204" s="201"/>
      <c r="B204" s="34" t="s">
        <v>185</v>
      </c>
      <c r="C204" s="33">
        <v>96</v>
      </c>
    </row>
    <row r="205" spans="1:3" s="35" customFormat="1" x14ac:dyDescent="0.4">
      <c r="A205" s="201"/>
      <c r="B205" s="34" t="s">
        <v>342</v>
      </c>
      <c r="C205" s="33">
        <v>376</v>
      </c>
    </row>
    <row r="206" spans="1:3" s="35" customFormat="1" x14ac:dyDescent="0.4">
      <c r="A206" s="201"/>
      <c r="B206" s="34" t="s">
        <v>292</v>
      </c>
      <c r="C206" s="33">
        <v>239</v>
      </c>
    </row>
    <row r="207" spans="1:3" s="35" customFormat="1" x14ac:dyDescent="0.4">
      <c r="A207" s="201"/>
      <c r="B207" s="34" t="s">
        <v>226</v>
      </c>
      <c r="C207" s="33">
        <v>147</v>
      </c>
    </row>
    <row r="208" spans="1:3" s="35" customFormat="1" x14ac:dyDescent="0.4">
      <c r="A208" s="201"/>
      <c r="B208" s="34" t="s">
        <v>494</v>
      </c>
      <c r="C208" s="33">
        <v>798</v>
      </c>
    </row>
    <row r="209" spans="1:3" s="35" customFormat="1" x14ac:dyDescent="0.4">
      <c r="A209" s="201"/>
      <c r="B209" s="34" t="s">
        <v>312</v>
      </c>
      <c r="C209" s="33">
        <v>322</v>
      </c>
    </row>
    <row r="210" spans="1:3" s="35" customFormat="1" x14ac:dyDescent="0.4">
      <c r="A210" s="201"/>
      <c r="B210" s="34" t="s">
        <v>149</v>
      </c>
      <c r="C210" s="33">
        <v>46</v>
      </c>
    </row>
    <row r="211" spans="1:3" s="35" customFormat="1" x14ac:dyDescent="0.4">
      <c r="A211" s="201"/>
      <c r="B211" s="34" t="s">
        <v>228</v>
      </c>
      <c r="C211" s="33">
        <v>151</v>
      </c>
    </row>
    <row r="212" spans="1:3" s="35" customFormat="1" x14ac:dyDescent="0.4">
      <c r="A212" s="201"/>
      <c r="B212" s="34" t="s">
        <v>227</v>
      </c>
      <c r="C212" s="33">
        <v>150</v>
      </c>
    </row>
    <row r="213" spans="1:3" s="35" customFormat="1" x14ac:dyDescent="0.4">
      <c r="A213" s="201"/>
      <c r="B213" s="34" t="s">
        <v>231</v>
      </c>
      <c r="C213" s="33">
        <v>154</v>
      </c>
    </row>
    <row r="214" spans="1:3" s="35" customFormat="1" x14ac:dyDescent="0.4">
      <c r="A214" s="201"/>
      <c r="B214" s="34" t="s">
        <v>232</v>
      </c>
      <c r="C214" s="33">
        <v>155</v>
      </c>
    </row>
    <row r="215" spans="1:3" s="35" customFormat="1" x14ac:dyDescent="0.4">
      <c r="A215" s="201"/>
      <c r="B215" s="34" t="s">
        <v>229</v>
      </c>
      <c r="C215" s="33">
        <v>152</v>
      </c>
    </row>
    <row r="216" spans="1:3" s="35" customFormat="1" x14ac:dyDescent="0.4">
      <c r="A216" s="201"/>
      <c r="B216" s="34" t="s">
        <v>233</v>
      </c>
      <c r="C216" s="33">
        <v>156</v>
      </c>
    </row>
    <row r="217" spans="1:3" s="35" customFormat="1" x14ac:dyDescent="0.4">
      <c r="A217" s="201"/>
      <c r="B217" s="34" t="s">
        <v>234</v>
      </c>
      <c r="C217" s="33">
        <v>157</v>
      </c>
    </row>
    <row r="218" spans="1:3" s="35" customFormat="1" x14ac:dyDescent="0.4">
      <c r="A218" s="201"/>
      <c r="B218" s="34" t="s">
        <v>230</v>
      </c>
      <c r="C218" s="33">
        <v>153</v>
      </c>
    </row>
    <row r="219" spans="1:3" s="35" customFormat="1" x14ac:dyDescent="0.4">
      <c r="A219" s="201"/>
      <c r="B219" s="224" t="s">
        <v>446</v>
      </c>
      <c r="C219" s="33">
        <v>407</v>
      </c>
    </row>
    <row r="220" spans="1:3" s="35" customFormat="1" x14ac:dyDescent="0.4">
      <c r="A220" s="201"/>
      <c r="B220" s="34" t="s">
        <v>371</v>
      </c>
      <c r="C220" s="33">
        <v>661</v>
      </c>
    </row>
    <row r="221" spans="1:3" s="35" customFormat="1" x14ac:dyDescent="0.4">
      <c r="A221" s="201"/>
      <c r="B221" s="34" t="s">
        <v>447</v>
      </c>
      <c r="C221" s="33">
        <v>681</v>
      </c>
    </row>
    <row r="222" spans="1:3" s="35" customFormat="1" x14ac:dyDescent="0.4">
      <c r="A222" s="201"/>
      <c r="B222" s="225" t="s">
        <v>486</v>
      </c>
      <c r="C222" s="33">
        <v>406</v>
      </c>
    </row>
    <row r="223" spans="1:3" s="35" customFormat="1" x14ac:dyDescent="0.4">
      <c r="A223" s="201"/>
      <c r="B223" s="34" t="s">
        <v>186</v>
      </c>
      <c r="C223" s="33">
        <v>97</v>
      </c>
    </row>
    <row r="224" spans="1:3" s="35" customFormat="1" x14ac:dyDescent="0.4">
      <c r="A224" s="201"/>
      <c r="B224" s="34" t="s">
        <v>264</v>
      </c>
      <c r="C224" s="33">
        <v>192</v>
      </c>
    </row>
    <row r="225" spans="1:3" s="35" customFormat="1" x14ac:dyDescent="0.4">
      <c r="A225" s="201"/>
      <c r="B225" s="34" t="s">
        <v>314</v>
      </c>
      <c r="C225" s="33">
        <v>324</v>
      </c>
    </row>
    <row r="226" spans="1:3" s="35" customFormat="1" x14ac:dyDescent="0.4">
      <c r="A226" s="201"/>
      <c r="B226" s="34" t="s">
        <v>150</v>
      </c>
      <c r="C226" s="33">
        <v>47</v>
      </c>
    </row>
    <row r="227" spans="1:3" s="35" customFormat="1" x14ac:dyDescent="0.4">
      <c r="A227" s="201"/>
      <c r="B227" s="34" t="s">
        <v>332</v>
      </c>
      <c r="C227" s="33">
        <v>356</v>
      </c>
    </row>
    <row r="228" spans="1:3" s="35" customFormat="1" x14ac:dyDescent="0.4">
      <c r="A228" s="201"/>
      <c r="B228" s="34" t="s">
        <v>265</v>
      </c>
      <c r="C228" s="33">
        <v>193</v>
      </c>
    </row>
    <row r="229" spans="1:3" s="35" customFormat="1" x14ac:dyDescent="0.4">
      <c r="A229" s="201"/>
      <c r="B229" s="34" t="s">
        <v>361</v>
      </c>
      <c r="C229" s="33">
        <v>574</v>
      </c>
    </row>
    <row r="230" spans="1:3" s="35" customFormat="1" x14ac:dyDescent="0.4">
      <c r="A230" s="201"/>
      <c r="B230" s="34" t="s">
        <v>305</v>
      </c>
      <c r="C230" s="33">
        <v>310</v>
      </c>
    </row>
    <row r="231" spans="1:3" s="35" customFormat="1" x14ac:dyDescent="0.4">
      <c r="A231" s="201"/>
      <c r="B231" s="226" t="s">
        <v>480</v>
      </c>
      <c r="C231" s="227">
        <v>46</v>
      </c>
    </row>
    <row r="232" spans="1:3" s="35" customFormat="1" x14ac:dyDescent="0.4">
      <c r="A232" s="201"/>
      <c r="B232" s="34" t="s">
        <v>166</v>
      </c>
      <c r="C232" s="33">
        <v>71</v>
      </c>
    </row>
    <row r="233" spans="1:3" s="35" customFormat="1" x14ac:dyDescent="0.4">
      <c r="A233" s="201"/>
      <c r="B233" s="34" t="s">
        <v>296</v>
      </c>
      <c r="C233" s="33">
        <v>244</v>
      </c>
    </row>
    <row r="234" spans="1:3" s="35" customFormat="1" x14ac:dyDescent="0.4">
      <c r="A234" s="201"/>
      <c r="B234" s="34" t="s">
        <v>490</v>
      </c>
      <c r="C234" s="33">
        <v>797</v>
      </c>
    </row>
    <row r="235" spans="1:3" s="35" customFormat="1" x14ac:dyDescent="0.4">
      <c r="A235" s="201"/>
      <c r="B235" s="34" t="s">
        <v>338</v>
      </c>
      <c r="C235" s="33">
        <v>372</v>
      </c>
    </row>
    <row r="236" spans="1:3" s="35" customFormat="1" x14ac:dyDescent="0.4">
      <c r="A236" s="201"/>
      <c r="B236" s="34" t="s">
        <v>266</v>
      </c>
      <c r="C236" s="33">
        <v>194</v>
      </c>
    </row>
    <row r="237" spans="1:3" s="35" customFormat="1" x14ac:dyDescent="0.4">
      <c r="A237" s="201"/>
      <c r="B237" s="34" t="s">
        <v>151</v>
      </c>
      <c r="C237" s="33">
        <v>48</v>
      </c>
    </row>
    <row r="238" spans="1:3" s="35" customFormat="1" x14ac:dyDescent="0.4">
      <c r="A238" s="201"/>
      <c r="B238" s="34" t="s">
        <v>205</v>
      </c>
      <c r="C238" s="33">
        <v>121</v>
      </c>
    </row>
    <row r="239" spans="1:3" s="35" customFormat="1" x14ac:dyDescent="0.4">
      <c r="A239" s="201"/>
      <c r="B239" s="34" t="s">
        <v>268</v>
      </c>
      <c r="C239" s="33">
        <v>197</v>
      </c>
    </row>
    <row r="240" spans="1:3" s="35" customFormat="1" x14ac:dyDescent="0.4">
      <c r="A240" s="201"/>
      <c r="B240" s="34" t="s">
        <v>152</v>
      </c>
      <c r="C240" s="33">
        <v>49</v>
      </c>
    </row>
    <row r="241" spans="1:3" s="35" customFormat="1" x14ac:dyDescent="0.4">
      <c r="A241" s="201"/>
      <c r="B241" s="34" t="s">
        <v>153</v>
      </c>
      <c r="C241" s="33">
        <v>50</v>
      </c>
    </row>
    <row r="242" spans="1:3" s="35" customFormat="1" x14ac:dyDescent="0.4">
      <c r="A242" s="201"/>
      <c r="B242" s="34" t="s">
        <v>206</v>
      </c>
      <c r="C242" s="33">
        <v>122</v>
      </c>
    </row>
    <row r="243" spans="1:3" s="35" customFormat="1" x14ac:dyDescent="0.4">
      <c r="A243" s="201"/>
      <c r="B243" s="34" t="s">
        <v>207</v>
      </c>
      <c r="C243" s="33">
        <v>123</v>
      </c>
    </row>
    <row r="244" spans="1:3" s="35" customFormat="1" x14ac:dyDescent="0.4">
      <c r="A244" s="201"/>
      <c r="B244" s="34" t="s">
        <v>367</v>
      </c>
      <c r="C244" s="33">
        <v>593</v>
      </c>
    </row>
    <row r="245" spans="1:3" s="35" customFormat="1" x14ac:dyDescent="0.4">
      <c r="A245" s="201"/>
      <c r="B245" s="34" t="s">
        <v>368</v>
      </c>
      <c r="C245" s="33">
        <v>619</v>
      </c>
    </row>
    <row r="246" spans="1:3" s="35" customFormat="1" x14ac:dyDescent="0.4">
      <c r="A246" s="201"/>
      <c r="B246" s="34" t="s">
        <v>167</v>
      </c>
      <c r="C246" s="33">
        <v>72</v>
      </c>
    </row>
    <row r="247" spans="1:3" s="35" customFormat="1" x14ac:dyDescent="0.4">
      <c r="A247" s="201"/>
      <c r="B247" s="34" t="s">
        <v>171</v>
      </c>
      <c r="C247" s="33">
        <v>76</v>
      </c>
    </row>
    <row r="248" spans="1:3" s="35" customFormat="1" x14ac:dyDescent="0.4">
      <c r="A248" s="201"/>
      <c r="B248" s="34" t="s">
        <v>218</v>
      </c>
      <c r="C248" s="33">
        <v>135</v>
      </c>
    </row>
    <row r="249" spans="1:3" s="35" customFormat="1" x14ac:dyDescent="0.4">
      <c r="A249" s="201"/>
      <c r="B249" s="34" t="s">
        <v>377</v>
      </c>
      <c r="C249" s="33">
        <v>712</v>
      </c>
    </row>
    <row r="250" spans="1:3" s="35" customFormat="1" x14ac:dyDescent="0.4">
      <c r="A250" s="201"/>
      <c r="B250" s="34" t="s">
        <v>269</v>
      </c>
      <c r="C250" s="33">
        <v>198</v>
      </c>
    </row>
    <row r="251" spans="1:3" s="35" customFormat="1" x14ac:dyDescent="0.4">
      <c r="A251" s="201"/>
      <c r="B251" s="34" t="s">
        <v>383</v>
      </c>
      <c r="C251" s="33">
        <v>734</v>
      </c>
    </row>
    <row r="252" spans="1:3" s="35" customFormat="1" x14ac:dyDescent="0.4">
      <c r="A252" s="201"/>
      <c r="B252" s="34" t="s">
        <v>382</v>
      </c>
      <c r="C252" s="33">
        <v>723</v>
      </c>
    </row>
    <row r="253" spans="1:3" s="35" customFormat="1" x14ac:dyDescent="0.4">
      <c r="A253" s="201"/>
      <c r="B253" s="34" t="s">
        <v>219</v>
      </c>
      <c r="C253" s="33">
        <v>136</v>
      </c>
    </row>
    <row r="254" spans="1:3" s="35" customFormat="1" x14ac:dyDescent="0.4">
      <c r="A254" s="201"/>
      <c r="B254" s="34" t="s">
        <v>316</v>
      </c>
      <c r="C254" s="33">
        <v>326</v>
      </c>
    </row>
    <row r="255" spans="1:3" s="35" customFormat="1" x14ac:dyDescent="0.4">
      <c r="A255" s="201"/>
      <c r="B255" s="34" t="s">
        <v>220</v>
      </c>
      <c r="C255" s="33">
        <v>137</v>
      </c>
    </row>
    <row r="256" spans="1:3" s="35" customFormat="1" x14ac:dyDescent="0.4">
      <c r="A256" s="201"/>
      <c r="B256" s="34" t="s">
        <v>155</v>
      </c>
      <c r="C256" s="33">
        <v>53</v>
      </c>
    </row>
    <row r="257" spans="1:3" s="35" customFormat="1" x14ac:dyDescent="0.4">
      <c r="A257" s="201"/>
      <c r="B257" s="34" t="s">
        <v>515</v>
      </c>
      <c r="C257" s="33">
        <v>560</v>
      </c>
    </row>
    <row r="258" spans="1:3" s="35" customFormat="1" x14ac:dyDescent="0.4">
      <c r="A258" s="201"/>
      <c r="B258" s="34" t="s">
        <v>140</v>
      </c>
      <c r="C258" s="33">
        <v>37</v>
      </c>
    </row>
    <row r="259" spans="1:3" s="35" customFormat="1" x14ac:dyDescent="0.4">
      <c r="A259" s="201"/>
      <c r="B259" s="34" t="s">
        <v>270</v>
      </c>
      <c r="C259" s="33">
        <v>201</v>
      </c>
    </row>
    <row r="260" spans="1:3" s="35" customFormat="1" x14ac:dyDescent="0.4">
      <c r="A260" s="201"/>
      <c r="B260" s="34" t="s">
        <v>271</v>
      </c>
      <c r="C260" s="33">
        <v>202</v>
      </c>
    </row>
    <row r="261" spans="1:3" s="35" customFormat="1" x14ac:dyDescent="0.4">
      <c r="A261" s="201"/>
      <c r="B261" s="34" t="s">
        <v>347</v>
      </c>
      <c r="C261" s="33">
        <v>381</v>
      </c>
    </row>
    <row r="262" spans="1:3" s="35" customFormat="1" x14ac:dyDescent="0.4">
      <c r="A262" s="201"/>
      <c r="B262" s="34" t="s">
        <v>286</v>
      </c>
      <c r="C262" s="33">
        <v>230</v>
      </c>
    </row>
    <row r="263" spans="1:3" s="35" customFormat="1" x14ac:dyDescent="0.4">
      <c r="A263" s="201"/>
      <c r="B263" s="34" t="s">
        <v>300</v>
      </c>
      <c r="C263" s="33">
        <v>267</v>
      </c>
    </row>
    <row r="264" spans="1:3" s="35" customFormat="1" x14ac:dyDescent="0.4">
      <c r="A264" s="201"/>
      <c r="B264" s="34" t="s">
        <v>168</v>
      </c>
      <c r="C264" s="33">
        <v>73</v>
      </c>
    </row>
    <row r="265" spans="1:3" s="35" customFormat="1" x14ac:dyDescent="0.4">
      <c r="A265" s="201"/>
      <c r="B265" s="34" t="s">
        <v>301</v>
      </c>
      <c r="C265" s="33">
        <v>268</v>
      </c>
    </row>
    <row r="266" spans="1:3" s="35" customFormat="1" x14ac:dyDescent="0.4">
      <c r="A266" s="201"/>
      <c r="B266" s="34" t="s">
        <v>208</v>
      </c>
      <c r="C266" s="33">
        <v>125</v>
      </c>
    </row>
    <row r="267" spans="1:3" s="35" customFormat="1" x14ac:dyDescent="0.4">
      <c r="A267" s="201"/>
      <c r="B267" s="34" t="s">
        <v>156</v>
      </c>
      <c r="C267" s="33">
        <v>54</v>
      </c>
    </row>
    <row r="268" spans="1:3" s="35" customFormat="1" ht="12.75" customHeight="1" x14ac:dyDescent="0.4">
      <c r="A268" s="201"/>
      <c r="B268" s="34" t="s">
        <v>272</v>
      </c>
      <c r="C268" s="33">
        <v>203</v>
      </c>
    </row>
    <row r="269" spans="1:3" s="35" customFormat="1" x14ac:dyDescent="0.4">
      <c r="A269" s="201"/>
      <c r="B269" s="34" t="s">
        <v>273</v>
      </c>
      <c r="C269" s="33">
        <v>204</v>
      </c>
    </row>
    <row r="270" spans="1:3" s="35" customFormat="1" x14ac:dyDescent="0.4">
      <c r="A270" s="201"/>
      <c r="B270" s="34" t="s">
        <v>274</v>
      </c>
      <c r="C270" s="33">
        <v>205</v>
      </c>
    </row>
    <row r="271" spans="1:3" s="35" customFormat="1" x14ac:dyDescent="0.4">
      <c r="A271" s="201"/>
      <c r="B271" s="34" t="s">
        <v>323</v>
      </c>
      <c r="C271" s="33">
        <v>341</v>
      </c>
    </row>
    <row r="272" spans="1:3" s="35" customFormat="1" x14ac:dyDescent="0.4">
      <c r="A272" s="201"/>
      <c r="B272" s="34" t="s">
        <v>275</v>
      </c>
      <c r="C272" s="33">
        <v>206</v>
      </c>
    </row>
    <row r="273" spans="1:9" s="35" customFormat="1" x14ac:dyDescent="0.4">
      <c r="A273" s="201"/>
      <c r="B273" s="34" t="s">
        <v>315</v>
      </c>
      <c r="C273" s="33">
        <v>325</v>
      </c>
    </row>
    <row r="274" spans="1:9" s="35" customFormat="1" x14ac:dyDescent="0.4">
      <c r="A274" s="201"/>
      <c r="B274" s="34" t="s">
        <v>209</v>
      </c>
      <c r="C274" s="33">
        <v>126</v>
      </c>
    </row>
    <row r="275" spans="1:9" s="35" customFormat="1" x14ac:dyDescent="0.4">
      <c r="A275" s="201"/>
      <c r="B275" s="34" t="s">
        <v>210</v>
      </c>
      <c r="C275" s="33">
        <v>127</v>
      </c>
    </row>
    <row r="276" spans="1:9" s="35" customFormat="1" x14ac:dyDescent="0.4">
      <c r="A276" s="201"/>
      <c r="B276" s="34" t="s">
        <v>302</v>
      </c>
      <c r="C276" s="33">
        <v>269</v>
      </c>
    </row>
    <row r="277" spans="1:9" s="35" customFormat="1" x14ac:dyDescent="0.4">
      <c r="A277" s="201"/>
      <c r="B277" s="34" t="s">
        <v>276</v>
      </c>
      <c r="C277" s="33">
        <v>207</v>
      </c>
    </row>
    <row r="278" spans="1:9" s="35" customFormat="1" x14ac:dyDescent="0.4">
      <c r="A278" s="201"/>
      <c r="B278" s="34" t="s">
        <v>291</v>
      </c>
      <c r="C278" s="33">
        <v>237</v>
      </c>
    </row>
    <row r="279" spans="1:9" s="35" customFormat="1" x14ac:dyDescent="0.4">
      <c r="A279" s="201"/>
      <c r="B279" s="34" t="s">
        <v>221</v>
      </c>
      <c r="C279" s="33">
        <v>138</v>
      </c>
    </row>
    <row r="280" spans="1:9" s="35" customFormat="1" x14ac:dyDescent="0.4">
      <c r="A280" s="201"/>
      <c r="B280" s="34" t="s">
        <v>222</v>
      </c>
      <c r="C280" s="33">
        <v>139</v>
      </c>
    </row>
    <row r="281" spans="1:9" s="35" customFormat="1" x14ac:dyDescent="0.4">
      <c r="A281" s="201"/>
      <c r="B281" s="34" t="s">
        <v>157</v>
      </c>
      <c r="C281" s="33">
        <v>55</v>
      </c>
    </row>
    <row r="282" spans="1:9" s="35" customFormat="1" x14ac:dyDescent="0.4">
      <c r="A282" s="201"/>
      <c r="B282" s="34" t="s">
        <v>324</v>
      </c>
      <c r="C282" s="33">
        <v>342</v>
      </c>
    </row>
    <row r="283" spans="1:9" s="35" customFormat="1" x14ac:dyDescent="0.4">
      <c r="A283" s="201"/>
      <c r="B283" s="34" t="s">
        <v>321</v>
      </c>
      <c r="C283" s="33">
        <v>334</v>
      </c>
      <c r="H283" s="36"/>
      <c r="I283" s="36"/>
    </row>
    <row r="284" spans="1:9" s="35" customFormat="1" x14ac:dyDescent="0.4">
      <c r="A284" s="201"/>
      <c r="B284" s="34" t="s">
        <v>365</v>
      </c>
      <c r="C284" s="33">
        <v>591</v>
      </c>
      <c r="H284" s="36"/>
      <c r="I284" s="36"/>
    </row>
    <row r="285" spans="1:9" s="35" customFormat="1" x14ac:dyDescent="0.4">
      <c r="A285" s="201"/>
      <c r="B285" s="34" t="s">
        <v>277</v>
      </c>
      <c r="C285" s="33">
        <v>208</v>
      </c>
    </row>
    <row r="286" spans="1:9" s="36" customFormat="1" x14ac:dyDescent="0.4">
      <c r="A286" s="201"/>
      <c r="B286" s="34" t="s">
        <v>278</v>
      </c>
      <c r="C286" s="33">
        <v>209</v>
      </c>
      <c r="D286" s="35"/>
      <c r="E286" s="35"/>
      <c r="F286" s="35"/>
      <c r="G286" s="35"/>
      <c r="H286" s="35"/>
      <c r="I286" s="35"/>
    </row>
    <row r="287" spans="1:9" s="36" customFormat="1" x14ac:dyDescent="0.4">
      <c r="A287" s="201"/>
      <c r="B287" s="34" t="s">
        <v>154</v>
      </c>
      <c r="C287" s="33">
        <v>51</v>
      </c>
      <c r="D287" s="35"/>
      <c r="E287" s="35"/>
      <c r="F287" s="35"/>
      <c r="G287" s="35"/>
    </row>
    <row r="288" spans="1:9" s="35" customFormat="1" x14ac:dyDescent="0.4">
      <c r="A288" s="201"/>
      <c r="B288" s="34" t="s">
        <v>211</v>
      </c>
      <c r="C288" s="33">
        <v>128</v>
      </c>
      <c r="H288" s="36"/>
      <c r="I288" s="36"/>
    </row>
    <row r="289" spans="1:9" s="35" customFormat="1" x14ac:dyDescent="0.4">
      <c r="A289" s="201"/>
      <c r="B289" s="34" t="s">
        <v>351</v>
      </c>
      <c r="C289" s="33">
        <v>418</v>
      </c>
      <c r="H289" s="36"/>
      <c r="I289" s="36"/>
    </row>
    <row r="290" spans="1:9" s="36" customFormat="1" x14ac:dyDescent="0.4">
      <c r="A290" s="201"/>
      <c r="B290" s="34" t="s">
        <v>352</v>
      </c>
      <c r="C290" s="33">
        <v>419</v>
      </c>
      <c r="D290" s="35"/>
      <c r="E290" s="35"/>
      <c r="F290" s="35"/>
      <c r="G290" s="35"/>
    </row>
    <row r="291" spans="1:9" s="36" customFormat="1" x14ac:dyDescent="0.4">
      <c r="A291" s="201"/>
      <c r="B291" s="34" t="s">
        <v>353</v>
      </c>
      <c r="C291" s="33">
        <v>425</v>
      </c>
      <c r="D291" s="35"/>
      <c r="E291" s="35"/>
      <c r="F291" s="35"/>
      <c r="G291" s="35"/>
    </row>
    <row r="292" spans="1:9" s="36" customFormat="1" x14ac:dyDescent="0.4">
      <c r="A292" s="201"/>
      <c r="B292" s="34" t="s">
        <v>178</v>
      </c>
      <c r="C292" s="33">
        <v>87</v>
      </c>
      <c r="D292" s="35"/>
      <c r="E292" s="35"/>
    </row>
    <row r="293" spans="1:9" s="36" customFormat="1" x14ac:dyDescent="0.4">
      <c r="A293" s="201"/>
      <c r="B293" s="34" t="s">
        <v>279</v>
      </c>
      <c r="C293" s="33">
        <v>211</v>
      </c>
      <c r="D293" s="35"/>
      <c r="E293" s="35"/>
    </row>
    <row r="294" spans="1:9" s="36" customFormat="1" x14ac:dyDescent="0.4">
      <c r="A294" s="201"/>
      <c r="B294" s="34" t="s">
        <v>375</v>
      </c>
      <c r="C294" s="33">
        <v>667</v>
      </c>
      <c r="D294" s="35"/>
      <c r="E294" s="35"/>
      <c r="F294" s="35"/>
      <c r="G294" s="35"/>
    </row>
    <row r="295" spans="1:9" s="36" customFormat="1" x14ac:dyDescent="0.4">
      <c r="A295" s="201"/>
      <c r="B295" s="34" t="s">
        <v>158</v>
      </c>
      <c r="C295" s="33">
        <v>56</v>
      </c>
      <c r="D295" s="35"/>
      <c r="E295" s="35"/>
      <c r="F295" s="35"/>
      <c r="G295" s="35"/>
    </row>
    <row r="296" spans="1:9" s="36" customFormat="1" x14ac:dyDescent="0.4">
      <c r="A296" s="201"/>
      <c r="B296" s="34" t="s">
        <v>297</v>
      </c>
      <c r="C296" s="33">
        <v>247</v>
      </c>
      <c r="D296" s="35"/>
      <c r="E296" s="35"/>
    </row>
    <row r="297" spans="1:9" s="36" customFormat="1" x14ac:dyDescent="0.4">
      <c r="A297" s="201"/>
      <c r="B297" s="34" t="s">
        <v>179</v>
      </c>
      <c r="C297" s="33">
        <v>88</v>
      </c>
      <c r="D297" s="35"/>
    </row>
    <row r="298" spans="1:9" s="36" customFormat="1" x14ac:dyDescent="0.4">
      <c r="A298" s="201"/>
      <c r="B298" s="34" t="s">
        <v>280</v>
      </c>
      <c r="C298" s="33">
        <v>212</v>
      </c>
      <c r="D298" s="35"/>
    </row>
    <row r="299" spans="1:9" s="36" customFormat="1" x14ac:dyDescent="0.4">
      <c r="A299" s="201"/>
      <c r="B299" s="34" t="s">
        <v>298</v>
      </c>
      <c r="C299" s="33">
        <v>259</v>
      </c>
      <c r="D299" s="35"/>
      <c r="E299" s="35"/>
    </row>
    <row r="300" spans="1:9" s="36" customFormat="1" x14ac:dyDescent="0.4">
      <c r="A300" s="201"/>
      <c r="B300" s="34" t="s">
        <v>318</v>
      </c>
      <c r="C300" s="33">
        <v>328</v>
      </c>
      <c r="D300" s="35"/>
      <c r="E300" s="35"/>
    </row>
    <row r="301" spans="1:9" s="36" customFormat="1" x14ac:dyDescent="0.4">
      <c r="A301" s="201"/>
      <c r="B301" s="34" t="s">
        <v>281</v>
      </c>
      <c r="C301" s="33">
        <v>213</v>
      </c>
      <c r="D301" s="35"/>
    </row>
  </sheetData>
  <sheetProtection algorithmName="SHA-512" hashValue="ywtwvO7PIi6QBqK3nN/ElGt1sVQDP/iCXgOJwT6rEk+wBdWPBpMMKuZfOC/AYaHnrJStdj6Ir195ZqPtmj5rNA==" saltValue="X+o98d82rRnvRz2iSM4lLQ==" spinCount="100000" sheet="1" objects="1" scenarios="1" selectLockedCells="1"/>
  <sortState xmlns:xlrd2="http://schemas.microsoft.com/office/spreadsheetml/2017/richdata2" ref="H4:I113">
    <sortCondition ref="H3:H113"/>
  </sortState>
  <mergeCells count="2">
    <mergeCell ref="F2:G2"/>
    <mergeCell ref="H2:I2"/>
  </mergeCells>
  <printOptions horizontalCentered="1"/>
  <pageMargins left="0" right="0" top="0.5" bottom="0.5" header="0.5" footer="0.5"/>
  <pageSetup fitToHeight="10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B13"/>
  <sheetViews>
    <sheetView topLeftCell="A10" workbookViewId="0">
      <selection sqref="A1:B1"/>
    </sheetView>
  </sheetViews>
  <sheetFormatPr defaultRowHeight="15" x14ac:dyDescent="0.35"/>
  <cols>
    <col min="1" max="1" width="15.5625" bestFit="1" customWidth="1"/>
    <col min="2" max="2" width="35.875" bestFit="1" customWidth="1"/>
  </cols>
  <sheetData>
    <row r="1" spans="1:2" x14ac:dyDescent="0.35">
      <c r="A1" s="649" t="s">
        <v>448</v>
      </c>
      <c r="B1" s="649"/>
    </row>
    <row r="2" spans="1:2" x14ac:dyDescent="0.35">
      <c r="A2" s="217" t="s">
        <v>449</v>
      </c>
      <c r="B2" s="217" t="s">
        <v>450</v>
      </c>
    </row>
    <row r="3" spans="1:2" x14ac:dyDescent="0.35">
      <c r="A3" s="217" t="s">
        <v>461</v>
      </c>
      <c r="B3" s="218">
        <v>2026</v>
      </c>
    </row>
    <row r="4" spans="1:2" x14ac:dyDescent="0.35">
      <c r="A4" t="s">
        <v>451</v>
      </c>
      <c r="B4" s="220" t="s">
        <v>460</v>
      </c>
    </row>
    <row r="5" spans="1:2" x14ac:dyDescent="0.35">
      <c r="A5" t="s">
        <v>452</v>
      </c>
      <c r="B5" s="18" t="str">
        <f>IF('2 - Income'!AF15&lt;&gt;"",'2 - Income'!AF15&amp;" Statement A","2026 Statement A")</f>
        <v>2026 Statement A</v>
      </c>
    </row>
    <row r="6" spans="1:2" x14ac:dyDescent="0.35">
      <c r="A6" t="s">
        <v>453</v>
      </c>
    </row>
    <row r="7" spans="1:2" x14ac:dyDescent="0.35">
      <c r="A7" t="s">
        <v>454</v>
      </c>
    </row>
    <row r="8" spans="1:2" x14ac:dyDescent="0.35">
      <c r="A8" t="s">
        <v>455</v>
      </c>
    </row>
    <row r="10" spans="1:2" ht="15.45" x14ac:dyDescent="0.4">
      <c r="A10" t="s">
        <v>456</v>
      </c>
      <c r="B10" s="219"/>
    </row>
    <row r="11" spans="1:2" x14ac:dyDescent="0.35">
      <c r="A11" t="s">
        <v>457</v>
      </c>
    </row>
    <row r="12" spans="1:2" x14ac:dyDescent="0.35">
      <c r="A12" t="s">
        <v>458</v>
      </c>
    </row>
    <row r="13" spans="1:2" x14ac:dyDescent="0.35">
      <c r="A13" t="s">
        <v>459</v>
      </c>
      <c r="B13" s="18" t="str">
        <f>IF('2 - Income'!AF15&lt;&gt;"",'2 - Income'!AF15&amp;" Statement A","2026 Statement A")</f>
        <v>2026 Statement A</v>
      </c>
    </row>
  </sheetData>
  <mergeCells count="1">
    <mergeCell ref="A1:B1"/>
  </mergeCells>
  <hyperlinks>
    <hyperlink ref="B4" r:id="rId1" xr:uid="{00000000-0004-0000-0600-00000000000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238829c-3659-41b9-b17a-99c615057f9e">
      <Value>1</Value>
    </TaxCatchAll>
    <l3685371474f49415343446f63547970 xmlns="7238829c-3659-41b9-b17a-99c615057f9e">
      <Terms xmlns="http://schemas.microsoft.com/office/infopath/2007/PartnerControls">
        <TermInfo xmlns="http://schemas.microsoft.com/office/infopath/2007/PartnerControls">
          <TermName xmlns="http://schemas.microsoft.com/office/infopath/2007/PartnerControls">~UNSPECIFIED</TermName>
          <TermId xmlns="http://schemas.microsoft.com/office/infopath/2007/PartnerControls">c93a8f8e-b271-42b0-8205-d652e1ffdca7</TermId>
        </TermInfo>
      </Terms>
    </l3685371474f49415343446f63547970>
    <l3685371474f49415343427573556e74 xmlns="7238829c-3659-41b9-b17a-99c615057f9e">
      <Terms xmlns="http://schemas.microsoft.com/office/infopath/2007/PartnerControls"/>
    </l3685371474f49415343427573556e74>
    <AFSCSynopsis xmlns="7238829c-3659-41b9-b17a-99c615057f9e" xsi:nil="true"/>
    <AFSCDocumentOwner xmlns="7238829c-3659-41b9-b17a-99c615057f9e">
      <UserInfo>
        <DisplayName/>
        <AccountId xsi:nil="true"/>
        <AccountType/>
      </UserInfo>
    </AFSCDocumentOwner>
    <AFSCTrueDocumentDate xmlns="7238829c-3659-41b9-b17a-99c615057f9e" xsi:nil="true"/>
  </documentManagement>
</p:properties>
</file>

<file path=customXml/item3.xml><?xml version="1.0" encoding="utf-8"?>
<?mso-contentType ?>
<SharedContentType xmlns="Microsoft.SharePoint.Taxonomy.ContentTypeSync" SourceId="47b3dcd4-bec0-4bed-b5d4-327825fd5561" ContentTypeId="0x0101005368617265B2436F726549415061636B" PreviousValue="false" LastSyncTimeStamp="2022-12-20T20:22:27.2Z"/>
</file>

<file path=customXml/item4.xml><?xml version="1.0" encoding="utf-8"?>
<ct:contentTypeSchema xmlns:ct="http://schemas.microsoft.com/office/2006/metadata/contentType" xmlns:ma="http://schemas.microsoft.com/office/2006/metadata/properties/metaAttributes" ct:_="" ma:_="" ma:contentTypeName="Base Document" ma:contentTypeID="0x0101005368617265B2436F726549415061636B002CE337EC2FCB4A48863FD9290437EB22" ma:contentTypeVersion="4" ma:contentTypeDescription="Base Content Type for all Documents at AFSC" ma:contentTypeScope="" ma:versionID="f62f83a78d7d3a9aae5971bf0055585e">
  <xsd:schema xmlns:xsd="http://www.w3.org/2001/XMLSchema" xmlns:xs="http://www.w3.org/2001/XMLSchema" xmlns:p="http://schemas.microsoft.com/office/2006/metadata/properties" xmlns:ns2="7238829c-3659-41b9-b17a-99c615057f9e" targetNamespace="http://schemas.microsoft.com/office/2006/metadata/properties" ma:root="true" ma:fieldsID="d957d639621e2651ee854a90e274f450" ns2:_="">
    <xsd:import namespace="7238829c-3659-41b9-b17a-99c615057f9e"/>
    <xsd:element name="properties">
      <xsd:complexType>
        <xsd:sequence>
          <xsd:element name="documentManagement">
            <xsd:complexType>
              <xsd:all>
                <xsd:element ref="ns2:AFSCDocumentOwner" minOccurs="0"/>
                <xsd:element ref="ns2:AFSCSynopsis" minOccurs="0"/>
                <xsd:element ref="ns2:AFSCTrueDocumentDate" minOccurs="0"/>
                <xsd:element ref="ns2:l3685371474f49415343446f63547970" minOccurs="0"/>
                <xsd:element ref="ns2:TaxCatchAllLabel" minOccurs="0"/>
                <xsd:element ref="ns2:l3685371474f49415343427573556e74"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38829c-3659-41b9-b17a-99c615057f9e" elementFormDefault="qualified">
    <xsd:import namespace="http://schemas.microsoft.com/office/2006/documentManagement/types"/>
    <xsd:import namespace="http://schemas.microsoft.com/office/infopath/2007/PartnerControls"/>
    <xsd:element name="AFSCDocumentOwner" ma:index="3" nillable="true" ma:displayName="Document Owner" ma:description="" ma:list="UserInfo" ma:SharePointGroup="0" ma:internalName="AFSCDocument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FSCSynopsis" ma:index="5" nillable="true" ma:displayName="Synopsis" ma:description="Enter a brief description of the document" ma:internalName="AFSCSynopsis" ma:readOnly="false">
      <xsd:simpleType>
        <xsd:restriction base="dms:Note">
          <xsd:maxLength value="255"/>
        </xsd:restriction>
      </xsd:simpleType>
    </xsd:element>
    <xsd:element name="AFSCTrueDocumentDate" ma:index="6" nillable="true" ma:displayName="True Document Date" ma:description="" ma:format="DateOnly" ma:internalName="AFSCTrueDocumentDate" ma:readOnly="false">
      <xsd:simpleType>
        <xsd:restriction base="dms:DateTime"/>
      </xsd:simpleType>
    </xsd:element>
    <xsd:element name="l3685371474f49415343446f63547970" ma:index="7" nillable="true" ma:taxonomy="true" ma:internalName="l3685371474f49415343446f63547970" ma:taxonomyFieldName="AFSCDocumentType" ma:displayName="Document Type" ma:readOnly="false" ma:default="1;#~UNSPECIFIED|c93a8f8e-b271-42b0-8205-d652e1ffdca7" ma:fieldId="{53685371-474f-4941-5343-446f63547970}" ma:sspId="47b3dcd4-bec0-4bed-b5d4-327825fd5561" ma:termSetId="5fb6c769-4401-467f-bdee-e61855d2d5d4" ma:anchorId="00000000-0000-0000-0000-000000000000" ma:open="false" ma:isKeyword="false">
      <xsd:complexType>
        <xsd:sequence>
          <xsd:element ref="pc:Terms" minOccurs="0" maxOccurs="1"/>
        </xsd:sequence>
      </xsd:complexType>
    </xsd:element>
    <xsd:element name="TaxCatchAllLabel" ma:index="8" nillable="true" ma:displayName="Taxonomy Catch All Column1" ma:hidden="true" ma:list="{16fde681-8e52-4ef6-8967-339f88fe7f93}" ma:internalName="TaxCatchAllLabel" ma:readOnly="true" ma:showField="CatchAllDataLabel" ma:web="5ead6d8e-dba5-4d2b-b108-baf227384c86">
      <xsd:complexType>
        <xsd:complexContent>
          <xsd:extension base="dms:MultiChoiceLookup">
            <xsd:sequence>
              <xsd:element name="Value" type="dms:Lookup" maxOccurs="unbounded" minOccurs="0" nillable="true"/>
            </xsd:sequence>
          </xsd:extension>
        </xsd:complexContent>
      </xsd:complexType>
    </xsd:element>
    <xsd:element name="l3685371474f49415343427573556e74" ma:index="9" nillable="true" ma:taxonomy="true" ma:internalName="l3685371474f49415343427573556e74" ma:taxonomyFieldName="AFSCBusinessUnit" ma:displayName="Business Unit" ma:readOnly="false" ma:default="" ma:fieldId="{53685371-474f-4941-5343-427573556e74}" ma:sspId="47b3dcd4-bec0-4bed-b5d4-327825fd5561" ma:termSetId="84f3ed62-ddae-47c0-ae83-f227e57b3c38" ma:anchorId="00000000-0000-0000-0000-000000000000" ma:open="false" ma:isKeyword="false">
      <xsd:complexType>
        <xsd:sequence>
          <xsd:element ref="pc:Terms" minOccurs="0" maxOccurs="1"/>
        </xsd:sequence>
      </xsd:complexType>
    </xsd:element>
    <xsd:element name="TaxCatchAll" ma:index="15" nillable="true" ma:displayName="Taxonomy Catch All Column" ma:hidden="true" ma:list="{16fde681-8e52-4ef6-8967-339f88fe7f93}" ma:internalName="TaxCatchAll" ma:showField="CatchAllData" ma:web="5ead6d8e-dba5-4d2b-b108-baf227384c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98781AC-1D36-4F1C-AF8E-0E8BBD521C5E}">
  <ds:schemaRefs>
    <ds:schemaRef ds:uri="http://schemas.microsoft.com/sharepoint/v3/contenttype/forms"/>
  </ds:schemaRefs>
</ds:datastoreItem>
</file>

<file path=customXml/itemProps2.xml><?xml version="1.0" encoding="utf-8"?>
<ds:datastoreItem xmlns:ds="http://schemas.openxmlformats.org/officeDocument/2006/customXml" ds:itemID="{AE66427F-136F-4A1A-A4AB-E0218AE60D5F}">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metadata/properties"/>
    <ds:schemaRef ds:uri="7238829c-3659-41b9-b17a-99c615057f9e"/>
    <ds:schemaRef ds:uri="http://purl.org/dc/elements/1.1/"/>
    <ds:schemaRef ds:uri="http://www.w3.org/XML/1998/namespace"/>
  </ds:schemaRefs>
</ds:datastoreItem>
</file>

<file path=customXml/itemProps3.xml><?xml version="1.0" encoding="utf-8"?>
<ds:datastoreItem xmlns:ds="http://schemas.openxmlformats.org/officeDocument/2006/customXml" ds:itemID="{59C0CCB2-E578-4577-8657-C202B4F15399}">
  <ds:schemaRefs>
    <ds:schemaRef ds:uri="Microsoft.SharePoint.Taxonomy.ContentTypeSync"/>
  </ds:schemaRefs>
</ds:datastoreItem>
</file>

<file path=customXml/itemProps4.xml><?xml version="1.0" encoding="utf-8"?>
<ds:datastoreItem xmlns:ds="http://schemas.openxmlformats.org/officeDocument/2006/customXml" ds:itemID="{837D250D-99CE-4414-9A91-6F8EC294A2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19</vt:i4>
      </vt:variant>
    </vt:vector>
  </HeadingPairs>
  <TitlesOfParts>
    <vt:vector size="26" baseType="lpstr">
      <vt:lpstr>Instruction</vt:lpstr>
      <vt:lpstr>1 - Ident</vt:lpstr>
      <vt:lpstr>2 - Income</vt:lpstr>
      <vt:lpstr>3 - Expenses</vt:lpstr>
      <vt:lpstr>4 - Summary</vt:lpstr>
      <vt:lpstr>RC4060 Codes</vt:lpstr>
      <vt:lpstr>Properties (Data)</vt:lpstr>
      <vt:lpstr>AppStab</vt:lpstr>
      <vt:lpstr>AppType</vt:lpstr>
      <vt:lpstr>'2 - Income'!gincome</vt:lpstr>
      <vt:lpstr>LocalProperties</vt:lpstr>
      <vt:lpstr>'1 - Ident'!Print_Area</vt:lpstr>
      <vt:lpstr>'2 - Income'!Print_Area</vt:lpstr>
      <vt:lpstr>'3 - Expenses'!Print_Area</vt:lpstr>
      <vt:lpstr>'4 - Summary'!Print_Area</vt:lpstr>
      <vt:lpstr>'RC4060 Codes'!Print_Area</vt:lpstr>
      <vt:lpstr>RC_Expense_Codes</vt:lpstr>
      <vt:lpstr>RC_Expense_Names</vt:lpstr>
      <vt:lpstr>RC_Income_Codes</vt:lpstr>
      <vt:lpstr>RC_Income_Names</vt:lpstr>
      <vt:lpstr>ReplyEmailAddress</vt:lpstr>
      <vt:lpstr>'RC4060 Codes'!Section4</vt:lpstr>
      <vt:lpstr>SendTo</vt:lpstr>
      <vt:lpstr>Subject</vt:lpstr>
      <vt:lpstr>TaxYear</vt:lpstr>
      <vt:lpstr>'3 - Expenses'!texpenses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2023 Statement A</dc:title>
  <dc:creator>Renee Dupont</dc:creator>
  <cp:lastModifiedBy>Allan Brousseau</cp:lastModifiedBy>
  <cp:lastPrinted>2026-05-26T21:24:19Z</cp:lastPrinted>
  <dcterms:created xsi:type="dcterms:W3CDTF">2003-07-15T13:04:00Z</dcterms:created>
  <dcterms:modified xsi:type="dcterms:W3CDTF">2026-06-02T16:29:36Z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ContentTypeId">
    <vt:lpwstr>0x0101005368617265B2436F726549415061636B002CE337EC2FCB4A48863FD9290437EB22</vt:lpwstr>
  </property>
  <property fmtid="{D5CDD505-2E9C-101B-9397-08002B2CF9AE}" pid="4" name="AFSCOrganizationalArea">
    <vt:lpwstr>583;#Processing and Verification|a788ef1d-5ae9-4546-93f5-042b26579a7f</vt:lpwstr>
  </property>
  <property fmtid="{D5CDD505-2E9C-101B-9397-08002B2CF9AE}" pid="5" name="AFSCProductLine">
    <vt:lpwstr>43;#Income Stabilization|46d9a4dd-7ae2-4987-b585-e40989865742</vt:lpwstr>
  </property>
  <property fmtid="{D5CDD505-2E9C-101B-9397-08002B2CF9AE}" pid="6" name="AFSCCalendarYear">
    <vt:lpwstr>1234;#2023|a7d54ff8-3fab-4b12-8ac9-c6477a4bec81</vt:lpwstr>
  </property>
  <property fmtid="{D5CDD505-2E9C-101B-9397-08002B2CF9AE}" pid="7" name="AFSCSystemApplication">
    <vt:lpwstr>1137;#AgriStab Calculator|8ee1b958-c79c-4d41-887b-71fcf5bf6648</vt:lpwstr>
  </property>
  <property fmtid="{D5CDD505-2E9C-101B-9397-08002B2CF9AE}" pid="8" name="AFSCOrganizationalUnit">
    <vt:lpwstr>1136;#IT Ins Calculator Support|539d0439-15bd-47a6-bfca-0791661218e5</vt:lpwstr>
  </property>
  <property fmtid="{D5CDD505-2E9C-101B-9397-08002B2CF9AE}" pid="9" name="AFSCSubject">
    <vt:lpwstr/>
  </property>
  <property fmtid="{D5CDD505-2E9C-101B-9397-08002B2CF9AE}" pid="10" name="Resource Type">
    <vt:lpwstr>212;#Calculator|dcb1fda3-2c3e-4b47-80ad-9441e92efae2</vt:lpwstr>
  </property>
  <property fmtid="{D5CDD505-2E9C-101B-9397-08002B2CF9AE}" pid="11" name="AFSCDataClassification">
    <vt:lpwstr>121;#Protected|121342ff-0519-4793-8271-a81777f0ce36</vt:lpwstr>
  </property>
  <property fmtid="{D5CDD505-2E9C-101B-9397-08002B2CF9AE}" pid="12" name="AFSCProgram">
    <vt:lpwstr>545;#AgriStability|ea003f1e-a16c-421d-abef-e3a17add45e5</vt:lpwstr>
  </property>
  <property fmtid="{D5CDD505-2E9C-101B-9397-08002B2CF9AE}" pid="13" name="Season">
    <vt:lpwstr/>
  </property>
  <property fmtid="{D5CDD505-2E9C-101B-9397-08002B2CF9AE}" pid="14" name="AFSCDepartmentOrCommittee">
    <vt:lpwstr>495;#Risk Governance|fc03bea9-a0f0-4d99-bb4c-0501fa9a40a1</vt:lpwstr>
  </property>
  <property fmtid="{D5CDD505-2E9C-101B-9397-08002B2CF9AE}" pid="15" name="Province">
    <vt:lpwstr/>
  </property>
  <property fmtid="{D5CDD505-2E9C-101B-9397-08002B2CF9AE}" pid="16" name="MSIP_Label_0f8eef80-778c-4a89-8efd-f94c0ef4cb82_Enabled">
    <vt:lpwstr>true</vt:lpwstr>
  </property>
  <property fmtid="{D5CDD505-2E9C-101B-9397-08002B2CF9AE}" pid="17" name="MSIP_Label_0f8eef80-778c-4a89-8efd-f94c0ef4cb82_SetDate">
    <vt:lpwstr>2023-02-28T21:54:13Z</vt:lpwstr>
  </property>
  <property fmtid="{D5CDD505-2E9C-101B-9397-08002B2CF9AE}" pid="18" name="MSIP_Label_0f8eef80-778c-4a89-8efd-f94c0ef4cb82_Method">
    <vt:lpwstr>Standard</vt:lpwstr>
  </property>
  <property fmtid="{D5CDD505-2E9C-101B-9397-08002B2CF9AE}" pid="19" name="MSIP_Label_0f8eef80-778c-4a89-8efd-f94c0ef4cb82_Name">
    <vt:lpwstr>Data Classification 3</vt:lpwstr>
  </property>
  <property fmtid="{D5CDD505-2E9C-101B-9397-08002B2CF9AE}" pid="20" name="MSIP_Label_0f8eef80-778c-4a89-8efd-f94c0ef4cb82_SiteId">
    <vt:lpwstr>3b9b62a1-ac30-45f1-8603-03a0c1175d9b</vt:lpwstr>
  </property>
  <property fmtid="{D5CDD505-2E9C-101B-9397-08002B2CF9AE}" pid="21" name="MSIP_Label_0f8eef80-778c-4a89-8efd-f94c0ef4cb82_ActionId">
    <vt:lpwstr>23257cca-611c-4775-92db-8cbe100e9ac3</vt:lpwstr>
  </property>
  <property fmtid="{D5CDD505-2E9C-101B-9397-08002B2CF9AE}" pid="22" name="MSIP_Label_0f8eef80-778c-4a89-8efd-f94c0ef4cb82_ContentBits">
    <vt:lpwstr>0</vt:lpwstr>
  </property>
  <property fmtid="{D5CDD505-2E9C-101B-9397-08002B2CF9AE}" pid="23" name="AFSCDocumentType">
    <vt:lpwstr>1;#~UNSPECIFIED|c93a8f8e-b271-42b0-8205-d652e1ffdca7</vt:lpwstr>
  </property>
  <property fmtid="{D5CDD505-2E9C-101B-9397-08002B2CF9AE}" pid="24" name="AFSCBusinessUnit">
    <vt:lpwstr/>
  </property>
  <property fmtid="{D5CDD505-2E9C-101B-9397-08002B2CF9AE}" pid="25" name="MediaServiceImageTags">
    <vt:lpwstr/>
  </property>
  <property fmtid="{D5CDD505-2E9C-101B-9397-08002B2CF9AE}" pid="26" name="lcf76f155ced4ddcb4097134ff3c332f">
    <vt:lpwstr/>
  </property>
</Properties>
</file>